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65" yWindow="1200" windowWidth="15765" windowHeight="11220"/>
  </bookViews>
  <sheets>
    <sheet name="10pix" sheetId="43" r:id="rId1"/>
    <sheet name="15pix" sheetId="36" r:id="rId2"/>
    <sheet name="20pix" sheetId="42" r:id="rId3"/>
  </sheets>
  <calcPr calcId="145621"/>
</workbook>
</file>

<file path=xl/calcChain.xml><?xml version="1.0" encoding="utf-8"?>
<calcChain xmlns="http://schemas.openxmlformats.org/spreadsheetml/2006/main">
  <c r="O36" i="42" l="1"/>
  <c r="O36" i="43"/>
  <c r="O136" i="36" l="1"/>
  <c r="Q136" i="36"/>
  <c r="N131" i="36"/>
  <c r="O131" i="36"/>
  <c r="P131" i="36"/>
  <c r="Q131" i="36"/>
  <c r="N132" i="36"/>
  <c r="O132" i="36"/>
  <c r="P132" i="36"/>
  <c r="Q132" i="36"/>
  <c r="N134" i="36"/>
  <c r="O134" i="36"/>
  <c r="P134" i="36"/>
  <c r="Q134" i="36"/>
  <c r="N135" i="36"/>
  <c r="O135" i="36"/>
  <c r="P135" i="36"/>
  <c r="Q135" i="36"/>
  <c r="N136" i="36"/>
  <c r="P136" i="36"/>
  <c r="N99" i="36"/>
  <c r="O99" i="36"/>
  <c r="P99" i="36"/>
  <c r="Q99" i="36"/>
  <c r="N100" i="36"/>
  <c r="O100" i="36"/>
  <c r="P100" i="36"/>
  <c r="Q100" i="36"/>
  <c r="M136" i="36"/>
  <c r="L136" i="36"/>
  <c r="M135" i="36"/>
  <c r="L135" i="36"/>
  <c r="M134" i="36"/>
  <c r="L134" i="36"/>
  <c r="Q110" i="36"/>
  <c r="Q109" i="36"/>
  <c r="Q108" i="36"/>
  <c r="Q107" i="36"/>
  <c r="Q106" i="36"/>
  <c r="Q78" i="36"/>
  <c r="Q77" i="36"/>
  <c r="Q76" i="36"/>
  <c r="Q75" i="36"/>
  <c r="Q74" i="36"/>
  <c r="N110" i="36"/>
  <c r="N109" i="36"/>
  <c r="N108" i="36"/>
  <c r="N107" i="36"/>
  <c r="N106" i="36"/>
  <c r="N78" i="36"/>
  <c r="N76" i="36"/>
  <c r="N75" i="36"/>
  <c r="N74" i="36"/>
  <c r="M110" i="36"/>
  <c r="L110" i="36"/>
  <c r="M109" i="36"/>
  <c r="L109" i="36"/>
  <c r="M108" i="36"/>
  <c r="L108" i="36"/>
  <c r="M107" i="36"/>
  <c r="L107" i="36"/>
  <c r="L132" i="36" s="1"/>
  <c r="M106" i="36"/>
  <c r="L106" i="36"/>
  <c r="M78" i="36"/>
  <c r="L78" i="36"/>
  <c r="M77" i="36"/>
  <c r="N77" i="36" s="1"/>
  <c r="L77" i="36"/>
  <c r="M76" i="36"/>
  <c r="L76" i="36"/>
  <c r="M75" i="36"/>
  <c r="L75" i="36"/>
  <c r="M131" i="43"/>
  <c r="L131" i="43"/>
  <c r="AM110" i="43"/>
  <c r="O110" i="43"/>
  <c r="AM109" i="43"/>
  <c r="O109" i="43"/>
  <c r="AM108" i="43"/>
  <c r="O108" i="43"/>
  <c r="AM107" i="43"/>
  <c r="O107" i="43"/>
  <c r="AM106" i="43"/>
  <c r="AM131" i="43" s="1"/>
  <c r="O106" i="43"/>
  <c r="AX105" i="43"/>
  <c r="AW105" i="43"/>
  <c r="AV105" i="43"/>
  <c r="AU105" i="43"/>
  <c r="AT105" i="43"/>
  <c r="AS105" i="43"/>
  <c r="AR105" i="43"/>
  <c r="AQ105" i="43"/>
  <c r="AP105" i="43"/>
  <c r="AO105" i="43"/>
  <c r="AN105" i="43"/>
  <c r="AM105" i="43"/>
  <c r="AK105" i="43"/>
  <c r="AJ105" i="43"/>
  <c r="AI105" i="43"/>
  <c r="AH105" i="43"/>
  <c r="AG105" i="43"/>
  <c r="AF105" i="43"/>
  <c r="AE105" i="43"/>
  <c r="AD105" i="43"/>
  <c r="AC105" i="43"/>
  <c r="AB105" i="43"/>
  <c r="AJ104" i="43"/>
  <c r="AG104" i="43"/>
  <c r="AF104" i="43"/>
  <c r="AE104" i="43"/>
  <c r="AB104" i="43"/>
  <c r="AG103" i="43"/>
  <c r="AM100" i="43"/>
  <c r="AM99" i="43"/>
  <c r="M99" i="43"/>
  <c r="L99" i="43"/>
  <c r="AN78" i="43"/>
  <c r="AN110" i="43" s="1"/>
  <c r="O78" i="43"/>
  <c r="AN77" i="43"/>
  <c r="AN109" i="43" s="1"/>
  <c r="O77" i="43"/>
  <c r="AN76" i="43"/>
  <c r="AN108" i="43" s="1"/>
  <c r="O76" i="43"/>
  <c r="AN75" i="43"/>
  <c r="AN107" i="43" s="1"/>
  <c r="O75" i="43"/>
  <c r="AN74" i="43"/>
  <c r="AN100" i="43" s="1"/>
  <c r="O74" i="43"/>
  <c r="M74" i="43"/>
  <c r="L74" i="43"/>
  <c r="Q70" i="43"/>
  <c r="AA78" i="43" s="1"/>
  <c r="AM131" i="42"/>
  <c r="M131" i="42"/>
  <c r="L131" i="42"/>
  <c r="AM110" i="42"/>
  <c r="O110" i="42"/>
  <c r="AM109" i="42"/>
  <c r="Y109" i="42"/>
  <c r="O109" i="42"/>
  <c r="AM108" i="42"/>
  <c r="T108" i="42"/>
  <c r="O108" i="42"/>
  <c r="AM107" i="42"/>
  <c r="O107" i="42"/>
  <c r="AM106" i="42"/>
  <c r="AM132" i="42" s="1"/>
  <c r="R106" i="42"/>
  <c r="O106" i="42"/>
  <c r="AX105" i="42"/>
  <c r="AW105" i="42"/>
  <c r="AV105" i="42"/>
  <c r="AU105" i="42"/>
  <c r="AT105" i="42"/>
  <c r="AS105" i="42"/>
  <c r="AR105" i="42"/>
  <c r="AQ105" i="42"/>
  <c r="AP105" i="42"/>
  <c r="AO105" i="42"/>
  <c r="AN105" i="42"/>
  <c r="AM105" i="42"/>
  <c r="AK105" i="42"/>
  <c r="AJ105" i="42"/>
  <c r="AI105" i="42"/>
  <c r="AH105" i="42"/>
  <c r="AG105" i="42"/>
  <c r="AF105" i="42"/>
  <c r="AE105" i="42"/>
  <c r="AD105" i="42"/>
  <c r="AC105" i="42"/>
  <c r="AB105" i="42"/>
  <c r="AJ104" i="42"/>
  <c r="AG104" i="42"/>
  <c r="AF104" i="42"/>
  <c r="AE104" i="42"/>
  <c r="AB104" i="42"/>
  <c r="AG103" i="42"/>
  <c r="AM100" i="42"/>
  <c r="AM99" i="42"/>
  <c r="M99" i="42"/>
  <c r="L99" i="42"/>
  <c r="AN78" i="42"/>
  <c r="Z78" i="42"/>
  <c r="V78" i="42"/>
  <c r="R78" i="42"/>
  <c r="O78" i="42"/>
  <c r="AN77" i="42"/>
  <c r="AN109" i="42" s="1"/>
  <c r="X77" i="42"/>
  <c r="T77" i="42"/>
  <c r="P77" i="42"/>
  <c r="O77" i="42"/>
  <c r="AN76" i="42"/>
  <c r="Z76" i="42"/>
  <c r="V76" i="42"/>
  <c r="R76" i="42"/>
  <c r="O76" i="42"/>
  <c r="AN75" i="42"/>
  <c r="AN107" i="42" s="1"/>
  <c r="Y75" i="42"/>
  <c r="X75" i="42"/>
  <c r="U75" i="42"/>
  <c r="T75" i="42"/>
  <c r="Q75" i="42"/>
  <c r="P75" i="42"/>
  <c r="O75" i="42"/>
  <c r="AN74" i="42"/>
  <c r="AA74" i="42"/>
  <c r="Z74" i="42"/>
  <c r="W74" i="42"/>
  <c r="V74" i="42"/>
  <c r="S74" i="42"/>
  <c r="R74" i="42"/>
  <c r="O74" i="42"/>
  <c r="M74" i="42"/>
  <c r="L74" i="42"/>
  <c r="Q70" i="42"/>
  <c r="R110" i="42" s="1"/>
  <c r="R107" i="36"/>
  <c r="AP107" i="36"/>
  <c r="AP105" i="36"/>
  <c r="AQ105" i="36"/>
  <c r="AR105" i="36"/>
  <c r="AS105" i="36"/>
  <c r="AT105" i="36"/>
  <c r="AU105" i="36"/>
  <c r="AV105" i="36"/>
  <c r="AW105" i="36"/>
  <c r="AX105" i="36"/>
  <c r="AY105" i="36"/>
  <c r="AZ105" i="36"/>
  <c r="BA105" i="36"/>
  <c r="L131" i="36" l="1"/>
  <c r="M132" i="36"/>
  <c r="M131" i="36"/>
  <c r="S74" i="43"/>
  <c r="W74" i="43"/>
  <c r="AA74" i="43"/>
  <c r="AO74" i="43"/>
  <c r="Q75" i="43"/>
  <c r="U75" i="43"/>
  <c r="Y75" i="43"/>
  <c r="S76" i="43"/>
  <c r="W76" i="43"/>
  <c r="AA76" i="43"/>
  <c r="AO76" i="43"/>
  <c r="Q77" i="43"/>
  <c r="U77" i="43"/>
  <c r="Y77" i="43"/>
  <c r="S78" i="43"/>
  <c r="W78" i="43"/>
  <c r="AO78" i="43"/>
  <c r="Z110" i="43"/>
  <c r="V110" i="43"/>
  <c r="R110" i="43"/>
  <c r="Y109" i="43"/>
  <c r="U109" i="43"/>
  <c r="Q109" i="43"/>
  <c r="X108" i="43"/>
  <c r="T108" i="43"/>
  <c r="P108" i="43"/>
  <c r="AA107" i="43"/>
  <c r="W107" i="43"/>
  <c r="S107" i="43"/>
  <c r="Z106" i="43"/>
  <c r="V106" i="43"/>
  <c r="R106" i="43"/>
  <c r="Y110" i="43"/>
  <c r="U110" i="43"/>
  <c r="Q110" i="43"/>
  <c r="X109" i="43"/>
  <c r="T109" i="43"/>
  <c r="P109" i="43"/>
  <c r="AA108" i="43"/>
  <c r="W108" i="43"/>
  <c r="S108" i="43"/>
  <c r="Z107" i="43"/>
  <c r="V107" i="43"/>
  <c r="R107" i="43"/>
  <c r="Y106" i="43"/>
  <c r="U106" i="43"/>
  <c r="Q106" i="43"/>
  <c r="X110" i="43"/>
  <c r="T110" i="43"/>
  <c r="P110" i="43"/>
  <c r="AA109" i="43"/>
  <c r="W109" i="43"/>
  <c r="S109" i="43"/>
  <c r="Z108" i="43"/>
  <c r="V108" i="43"/>
  <c r="R108" i="43"/>
  <c r="Y107" i="43"/>
  <c r="U107" i="43"/>
  <c r="Q107" i="43"/>
  <c r="X106" i="43"/>
  <c r="T106" i="43"/>
  <c r="P106" i="43"/>
  <c r="AA110" i="43"/>
  <c r="W110" i="43"/>
  <c r="S110" i="43"/>
  <c r="Z109" i="43"/>
  <c r="V109" i="43"/>
  <c r="R109" i="43"/>
  <c r="Y108" i="43"/>
  <c r="U108" i="43"/>
  <c r="Q108" i="43"/>
  <c r="X107" i="43"/>
  <c r="T107" i="43"/>
  <c r="P107" i="43"/>
  <c r="AA106" i="43"/>
  <c r="W106" i="43"/>
  <c r="S106" i="43"/>
  <c r="P74" i="43"/>
  <c r="T74" i="43"/>
  <c r="X74" i="43"/>
  <c r="R75" i="43"/>
  <c r="V75" i="43"/>
  <c r="Z75" i="43"/>
  <c r="P76" i="43"/>
  <c r="T76" i="43"/>
  <c r="X76" i="43"/>
  <c r="R77" i="43"/>
  <c r="V77" i="43"/>
  <c r="Z77" i="43"/>
  <c r="P78" i="43"/>
  <c r="T78" i="43"/>
  <c r="X78" i="43"/>
  <c r="Q74" i="43"/>
  <c r="U74" i="43"/>
  <c r="Y74" i="43"/>
  <c r="S75" i="43"/>
  <c r="W75" i="43"/>
  <c r="AA75" i="43"/>
  <c r="AO75" i="43"/>
  <c r="Q76" i="43"/>
  <c r="U76" i="43"/>
  <c r="Y76" i="43"/>
  <c r="S77" i="43"/>
  <c r="W77" i="43"/>
  <c r="AA77" i="43"/>
  <c r="AO77" i="43"/>
  <c r="Q78" i="43"/>
  <c r="U78" i="43"/>
  <c r="Y78" i="43"/>
  <c r="R74" i="43"/>
  <c r="V74" i="43"/>
  <c r="Z74" i="43"/>
  <c r="AN99" i="43"/>
  <c r="AN106" i="43"/>
  <c r="P75" i="43"/>
  <c r="AB75" i="43" s="1"/>
  <c r="T75" i="43"/>
  <c r="X75" i="43"/>
  <c r="R76" i="43"/>
  <c r="V76" i="43"/>
  <c r="Z76" i="43"/>
  <c r="P77" i="43"/>
  <c r="T77" i="43"/>
  <c r="X77" i="43"/>
  <c r="R78" i="43"/>
  <c r="V78" i="43"/>
  <c r="Z78" i="43"/>
  <c r="AM132" i="43"/>
  <c r="AN100" i="42"/>
  <c r="AN106" i="42"/>
  <c r="AN99" i="42"/>
  <c r="AO74" i="42"/>
  <c r="AN108" i="42"/>
  <c r="AO76" i="42"/>
  <c r="AN110" i="42"/>
  <c r="AO78" i="42"/>
  <c r="Q74" i="42"/>
  <c r="U74" i="42"/>
  <c r="Y74" i="42"/>
  <c r="S75" i="42"/>
  <c r="W75" i="42"/>
  <c r="AA75" i="42"/>
  <c r="AO75" i="42"/>
  <c r="Q76" i="42"/>
  <c r="U76" i="42"/>
  <c r="Y76" i="42"/>
  <c r="S77" i="42"/>
  <c r="W77" i="42"/>
  <c r="AA77" i="42"/>
  <c r="AO77" i="42"/>
  <c r="Q78" i="42"/>
  <c r="U78" i="42"/>
  <c r="Y78" i="42"/>
  <c r="AA107" i="42"/>
  <c r="P108" i="42"/>
  <c r="U109" i="42"/>
  <c r="Z110" i="42"/>
  <c r="S76" i="42"/>
  <c r="W76" i="42"/>
  <c r="AA76" i="42"/>
  <c r="Q77" i="42"/>
  <c r="U77" i="42"/>
  <c r="Y77" i="42"/>
  <c r="S78" i="42"/>
  <c r="W78" i="42"/>
  <c r="AA78" i="42"/>
  <c r="AA100" i="42" s="1"/>
  <c r="V106" i="42"/>
  <c r="S107" i="42"/>
  <c r="X108" i="42"/>
  <c r="Y110" i="42"/>
  <c r="U110" i="42"/>
  <c r="Q110" i="42"/>
  <c r="X109" i="42"/>
  <c r="T109" i="42"/>
  <c r="P109" i="42"/>
  <c r="AA108" i="42"/>
  <c r="W108" i="42"/>
  <c r="S108" i="42"/>
  <c r="Z107" i="42"/>
  <c r="V107" i="42"/>
  <c r="R107" i="42"/>
  <c r="Y106" i="42"/>
  <c r="U106" i="42"/>
  <c r="Q106" i="42"/>
  <c r="X110" i="42"/>
  <c r="T110" i="42"/>
  <c r="P110" i="42"/>
  <c r="AA109" i="42"/>
  <c r="W109" i="42"/>
  <c r="S109" i="42"/>
  <c r="Z108" i="42"/>
  <c r="V108" i="42"/>
  <c r="R108" i="42"/>
  <c r="Y107" i="42"/>
  <c r="AD107" i="42" s="1"/>
  <c r="U107" i="42"/>
  <c r="Q107" i="42"/>
  <c r="X106" i="42"/>
  <c r="T106" i="42"/>
  <c r="P106" i="42"/>
  <c r="AA110" i="42"/>
  <c r="W110" i="42"/>
  <c r="S110" i="42"/>
  <c r="Z109" i="42"/>
  <c r="AD109" i="42" s="1"/>
  <c r="V109" i="42"/>
  <c r="R109" i="42"/>
  <c r="Y108" i="42"/>
  <c r="AD108" i="42" s="1"/>
  <c r="U108" i="42"/>
  <c r="AC108" i="42" s="1"/>
  <c r="Q108" i="42"/>
  <c r="X107" i="42"/>
  <c r="T107" i="42"/>
  <c r="P107" i="42"/>
  <c r="AA106" i="42"/>
  <c r="W106" i="42"/>
  <c r="S106" i="42"/>
  <c r="P74" i="42"/>
  <c r="T74" i="42"/>
  <c r="X74" i="42"/>
  <c r="R75" i="42"/>
  <c r="AB75" i="42" s="1"/>
  <c r="V75" i="42"/>
  <c r="Z75" i="42"/>
  <c r="P76" i="42"/>
  <c r="T76" i="42"/>
  <c r="X76" i="42"/>
  <c r="R77" i="42"/>
  <c r="V77" i="42"/>
  <c r="Z77" i="42"/>
  <c r="P78" i="42"/>
  <c r="T78" i="42"/>
  <c r="X78" i="42"/>
  <c r="Z106" i="42"/>
  <c r="W107" i="42"/>
  <c r="Q109" i="42"/>
  <c r="V110" i="42"/>
  <c r="AQ75" i="36"/>
  <c r="AQ107" i="36" s="1"/>
  <c r="AQ76" i="36"/>
  <c r="AR76" i="36" s="1"/>
  <c r="AS76" i="36" s="1"/>
  <c r="AQ77" i="36"/>
  <c r="AQ78" i="36"/>
  <c r="AR78" i="36" s="1"/>
  <c r="AQ74" i="36"/>
  <c r="AR74" i="36" s="1"/>
  <c r="AP108" i="36"/>
  <c r="AP109" i="36"/>
  <c r="AP110" i="36"/>
  <c r="AP131" i="36" s="1"/>
  <c r="AP106" i="36"/>
  <c r="AP100" i="36"/>
  <c r="AP99" i="36"/>
  <c r="AJ103" i="36"/>
  <c r="AE104" i="36"/>
  <c r="AH104" i="36"/>
  <c r="AI104" i="36"/>
  <c r="AJ104" i="36"/>
  <c r="AM104" i="36"/>
  <c r="AE105" i="36"/>
  <c r="AF105" i="36"/>
  <c r="AG105" i="36"/>
  <c r="AH105" i="36"/>
  <c r="AI105" i="36"/>
  <c r="AJ105" i="36"/>
  <c r="AK105" i="36"/>
  <c r="AL105" i="36"/>
  <c r="AM105" i="36"/>
  <c r="AN105" i="36"/>
  <c r="M74" i="36"/>
  <c r="L74" i="36"/>
  <c r="R108" i="36"/>
  <c r="R106" i="36"/>
  <c r="R36" i="36"/>
  <c r="R76" i="36"/>
  <c r="R75" i="36"/>
  <c r="R74" i="36"/>
  <c r="T70" i="36"/>
  <c r="AQ108" i="36" l="1"/>
  <c r="L100" i="36"/>
  <c r="L99" i="36"/>
  <c r="AP132" i="36"/>
  <c r="M100" i="36"/>
  <c r="M99" i="36"/>
  <c r="AC110" i="36"/>
  <c r="Y110" i="36"/>
  <c r="U110" i="36"/>
  <c r="AC109" i="36"/>
  <c r="Y109" i="36"/>
  <c r="U109" i="36"/>
  <c r="AC108" i="36"/>
  <c r="Y108" i="36"/>
  <c r="U108" i="36"/>
  <c r="AC107" i="36"/>
  <c r="Y107" i="36"/>
  <c r="U107" i="36"/>
  <c r="AC106" i="36"/>
  <c r="Y106" i="36"/>
  <c r="U106" i="36"/>
  <c r="T75" i="36"/>
  <c r="X75" i="36"/>
  <c r="AB75" i="36"/>
  <c r="T76" i="36"/>
  <c r="X76" i="36"/>
  <c r="AB76" i="36"/>
  <c r="T77" i="36"/>
  <c r="X77" i="36"/>
  <c r="AB77" i="36"/>
  <c r="T78" i="36"/>
  <c r="X78" i="36"/>
  <c r="AB78" i="36"/>
  <c r="AC74" i="36"/>
  <c r="Y74" i="36"/>
  <c r="U74" i="36"/>
  <c r="AB110" i="36"/>
  <c r="X110" i="36"/>
  <c r="T110" i="36"/>
  <c r="AB109" i="36"/>
  <c r="X109" i="36"/>
  <c r="T109" i="36"/>
  <c r="AB108" i="36"/>
  <c r="X108" i="36"/>
  <c r="T108" i="36"/>
  <c r="AB107" i="36"/>
  <c r="X107" i="36"/>
  <c r="T107" i="36"/>
  <c r="AB106" i="36"/>
  <c r="X106" i="36"/>
  <c r="T106" i="36"/>
  <c r="U75" i="36"/>
  <c r="Y75" i="36"/>
  <c r="AC75" i="36"/>
  <c r="U76" i="36"/>
  <c r="Y76" i="36"/>
  <c r="AC76" i="36"/>
  <c r="U77" i="36"/>
  <c r="Y77" i="36"/>
  <c r="AC77" i="36"/>
  <c r="U78" i="36"/>
  <c r="Y78" i="36"/>
  <c r="AC78" i="36"/>
  <c r="AB74" i="36"/>
  <c r="X74" i="36"/>
  <c r="T74" i="36"/>
  <c r="AA110" i="36"/>
  <c r="W110" i="36"/>
  <c r="S110" i="36"/>
  <c r="AA109" i="36"/>
  <c r="W109" i="36"/>
  <c r="S109" i="36"/>
  <c r="AA108" i="36"/>
  <c r="W108" i="36"/>
  <c r="S108" i="36"/>
  <c r="AA107" i="36"/>
  <c r="W107" i="36"/>
  <c r="S107" i="36"/>
  <c r="AA106" i="36"/>
  <c r="W106" i="36"/>
  <c r="S106" i="36"/>
  <c r="S131" i="36" s="1"/>
  <c r="V75" i="36"/>
  <c r="Z75" i="36"/>
  <c r="AD75" i="36"/>
  <c r="V76" i="36"/>
  <c r="Z76" i="36"/>
  <c r="AD76" i="36"/>
  <c r="V77" i="36"/>
  <c r="Z77" i="36"/>
  <c r="AD77" i="36"/>
  <c r="V78" i="36"/>
  <c r="Z78" i="36"/>
  <c r="AD78" i="36"/>
  <c r="AA74" i="36"/>
  <c r="W74" i="36"/>
  <c r="S74" i="36"/>
  <c r="AD110" i="36"/>
  <c r="Z110" i="36"/>
  <c r="V110" i="36"/>
  <c r="AD109" i="36"/>
  <c r="Z109" i="36"/>
  <c r="V109" i="36"/>
  <c r="AD108" i="36"/>
  <c r="Z108" i="36"/>
  <c r="V108" i="36"/>
  <c r="AD107" i="36"/>
  <c r="Z107" i="36"/>
  <c r="V107" i="36"/>
  <c r="AD106" i="36"/>
  <c r="AD131" i="36" s="1"/>
  <c r="Z106" i="36"/>
  <c r="V106" i="36"/>
  <c r="S75" i="36"/>
  <c r="W75" i="36"/>
  <c r="AA75" i="36"/>
  <c r="S76" i="36"/>
  <c r="W76" i="36"/>
  <c r="AA76" i="36"/>
  <c r="AA100" i="36" s="1"/>
  <c r="S77" i="36"/>
  <c r="W77" i="36"/>
  <c r="AA77" i="36"/>
  <c r="S78" i="36"/>
  <c r="S99" i="36" s="1"/>
  <c r="W78" i="36"/>
  <c r="AA78" i="36"/>
  <c r="AD74" i="36"/>
  <c r="Z74" i="36"/>
  <c r="Z99" i="36" s="1"/>
  <c r="V74" i="36"/>
  <c r="AQ110" i="36"/>
  <c r="R131" i="42"/>
  <c r="W135" i="42"/>
  <c r="AB77" i="42"/>
  <c r="Z136" i="42"/>
  <c r="AA135" i="42"/>
  <c r="S135" i="42"/>
  <c r="AB78" i="42"/>
  <c r="V136" i="42"/>
  <c r="AB107" i="42"/>
  <c r="W136" i="42"/>
  <c r="S136" i="42"/>
  <c r="Z136" i="43"/>
  <c r="Z135" i="43"/>
  <c r="Z100" i="43"/>
  <c r="Z99" i="43"/>
  <c r="AC78" i="43"/>
  <c r="AB76" i="43"/>
  <c r="X136" i="43"/>
  <c r="X135" i="43"/>
  <c r="X100" i="43"/>
  <c r="X99" i="43"/>
  <c r="W132" i="43"/>
  <c r="W131" i="43"/>
  <c r="X132" i="43"/>
  <c r="X131" i="43"/>
  <c r="X134" i="43" s="1"/>
  <c r="R131" i="43"/>
  <c r="R132" i="43"/>
  <c r="AO100" i="43"/>
  <c r="AO106" i="43"/>
  <c r="AP74" i="43"/>
  <c r="AO99" i="43"/>
  <c r="V136" i="43"/>
  <c r="V135" i="43"/>
  <c r="V99" i="43"/>
  <c r="V100" i="43"/>
  <c r="AO107" i="43"/>
  <c r="AP75" i="43"/>
  <c r="AA132" i="43"/>
  <c r="AA131" i="43"/>
  <c r="Q131" i="43"/>
  <c r="Q132" i="43"/>
  <c r="V131" i="43"/>
  <c r="V134" i="43" s="1"/>
  <c r="V132" i="43"/>
  <c r="AO108" i="43"/>
  <c r="AP76" i="43"/>
  <c r="AD75" i="43"/>
  <c r="AA99" i="43"/>
  <c r="AA136" i="43"/>
  <c r="AA135" i="43"/>
  <c r="AA100" i="43"/>
  <c r="T136" i="43"/>
  <c r="T135" i="43"/>
  <c r="T100" i="43"/>
  <c r="T99" i="43"/>
  <c r="AN132" i="43"/>
  <c r="AN131" i="43"/>
  <c r="R136" i="43"/>
  <c r="R135" i="43"/>
  <c r="R100" i="43"/>
  <c r="R99" i="43"/>
  <c r="AO109" i="43"/>
  <c r="AP77" i="43"/>
  <c r="AD76" i="43"/>
  <c r="U135" i="43"/>
  <c r="U100" i="43"/>
  <c r="U136" i="43"/>
  <c r="AC74" i="43"/>
  <c r="U99" i="43"/>
  <c r="AB78" i="43"/>
  <c r="P136" i="43"/>
  <c r="P135" i="43"/>
  <c r="P100" i="43"/>
  <c r="AB74" i="43"/>
  <c r="P99" i="43"/>
  <c r="AB107" i="43"/>
  <c r="AC108" i="43"/>
  <c r="P132" i="43"/>
  <c r="P131" i="43"/>
  <c r="P134" i="43" s="1"/>
  <c r="AB106" i="43"/>
  <c r="AC107" i="43"/>
  <c r="AB110" i="43"/>
  <c r="U131" i="43"/>
  <c r="U134" i="43" s="1"/>
  <c r="AC106" i="43"/>
  <c r="U132" i="43"/>
  <c r="AB109" i="43"/>
  <c r="AC110" i="43"/>
  <c r="Z131" i="43"/>
  <c r="Z134" i="43" s="1"/>
  <c r="Z132" i="43"/>
  <c r="AB108" i="43"/>
  <c r="AC109" i="43"/>
  <c r="AD77" i="43"/>
  <c r="AC75" i="43"/>
  <c r="W136" i="43"/>
  <c r="W135" i="43"/>
  <c r="W99" i="43"/>
  <c r="W100" i="43"/>
  <c r="Y135" i="43"/>
  <c r="Y100" i="43"/>
  <c r="Y136" i="43"/>
  <c r="AD74" i="43"/>
  <c r="Y99" i="43"/>
  <c r="AB77" i="43"/>
  <c r="AD78" i="43"/>
  <c r="AC76" i="43"/>
  <c r="Q135" i="43"/>
  <c r="Q100" i="43"/>
  <c r="Q136" i="43"/>
  <c r="Q99" i="43"/>
  <c r="S132" i="43"/>
  <c r="S131" i="43"/>
  <c r="AD108" i="43"/>
  <c r="T132" i="43"/>
  <c r="T131" i="43"/>
  <c r="T134" i="43" s="1"/>
  <c r="AD107" i="43"/>
  <c r="AD106" i="43"/>
  <c r="Y131" i="43"/>
  <c r="Y132" i="43"/>
  <c r="AD110" i="43"/>
  <c r="AD109" i="43"/>
  <c r="AO110" i="43"/>
  <c r="AP78" i="43"/>
  <c r="AC77" i="43"/>
  <c r="S136" i="43"/>
  <c r="S135" i="43"/>
  <c r="S100" i="43"/>
  <c r="S99" i="43"/>
  <c r="T135" i="42"/>
  <c r="T100" i="42"/>
  <c r="T136" i="42"/>
  <c r="T99" i="42"/>
  <c r="AA132" i="42"/>
  <c r="AA131" i="42"/>
  <c r="Q131" i="42"/>
  <c r="Q132" i="42"/>
  <c r="V132" i="42"/>
  <c r="V131" i="42"/>
  <c r="AD77" i="42"/>
  <c r="AB108" i="42"/>
  <c r="AO107" i="42"/>
  <c r="AP75" i="42"/>
  <c r="Y136" i="42"/>
  <c r="Y135" i="42"/>
  <c r="Y99" i="42"/>
  <c r="Y100" i="42"/>
  <c r="AD74" i="42"/>
  <c r="AO100" i="42"/>
  <c r="AO106" i="42"/>
  <c r="AP74" i="42"/>
  <c r="AO99" i="42"/>
  <c r="V99" i="42"/>
  <c r="Z99" i="42"/>
  <c r="R132" i="42"/>
  <c r="R135" i="42"/>
  <c r="P135" i="42"/>
  <c r="P100" i="42"/>
  <c r="AB74" i="42"/>
  <c r="P99" i="42"/>
  <c r="P136" i="42"/>
  <c r="AE108" i="42"/>
  <c r="P131" i="42"/>
  <c r="AB106" i="42"/>
  <c r="P132" i="42"/>
  <c r="AC107" i="42"/>
  <c r="AB110" i="42"/>
  <c r="U131" i="42"/>
  <c r="AC106" i="42"/>
  <c r="U132" i="42"/>
  <c r="AB109" i="42"/>
  <c r="AC110" i="42"/>
  <c r="AA136" i="42"/>
  <c r="AC77" i="42"/>
  <c r="AO109" i="42"/>
  <c r="AP77" i="42"/>
  <c r="AD76" i="42"/>
  <c r="AA99" i="42"/>
  <c r="U136" i="42"/>
  <c r="U100" i="42"/>
  <c r="U99" i="42"/>
  <c r="U135" i="42"/>
  <c r="AC74" i="42"/>
  <c r="AO108" i="42"/>
  <c r="AP76" i="42"/>
  <c r="V100" i="42"/>
  <c r="Z100" i="42"/>
  <c r="AD75" i="42"/>
  <c r="R136" i="42"/>
  <c r="Z132" i="42"/>
  <c r="Z131" i="42"/>
  <c r="Z134" i="42" s="1"/>
  <c r="S132" i="42"/>
  <c r="S131" i="42"/>
  <c r="AF108" i="42"/>
  <c r="T131" i="42"/>
  <c r="T134" i="42" s="1"/>
  <c r="T132" i="42"/>
  <c r="AF107" i="42"/>
  <c r="Y131" i="42"/>
  <c r="Y134" i="42" s="1"/>
  <c r="Y132" i="42"/>
  <c r="AD106" i="42"/>
  <c r="AD110" i="42"/>
  <c r="W100" i="42"/>
  <c r="AD78" i="42"/>
  <c r="AC76" i="42"/>
  <c r="W99" i="42"/>
  <c r="Q136" i="42"/>
  <c r="Q99" i="42"/>
  <c r="Q100" i="42"/>
  <c r="Q135" i="42"/>
  <c r="AN132" i="42"/>
  <c r="AN131" i="42"/>
  <c r="V135" i="42"/>
  <c r="Z135" i="42"/>
  <c r="R99" i="42"/>
  <c r="R134" i="42" s="1"/>
  <c r="AB76" i="42"/>
  <c r="X135" i="42"/>
  <c r="X100" i="42"/>
  <c r="X136" i="42"/>
  <c r="X99" i="42"/>
  <c r="W132" i="42"/>
  <c r="W131" i="42"/>
  <c r="W134" i="42" s="1"/>
  <c r="X131" i="42"/>
  <c r="X132" i="42"/>
  <c r="AC109" i="42"/>
  <c r="AC78" i="42"/>
  <c r="S99" i="42"/>
  <c r="S100" i="42"/>
  <c r="AO110" i="42"/>
  <c r="AP78" i="42"/>
  <c r="AC75" i="42"/>
  <c r="R100" i="42"/>
  <c r="U99" i="36"/>
  <c r="S100" i="36"/>
  <c r="AS74" i="36"/>
  <c r="AS106" i="36" s="1"/>
  <c r="AR106" i="36"/>
  <c r="AS78" i="36"/>
  <c r="AT78" i="36" s="1"/>
  <c r="AR110" i="36"/>
  <c r="AQ99" i="36"/>
  <c r="AQ106" i="36"/>
  <c r="AR108" i="36"/>
  <c r="AR75" i="36"/>
  <c r="AR107" i="36" s="1"/>
  <c r="AQ100" i="36"/>
  <c r="AQ109" i="36"/>
  <c r="AR77" i="36"/>
  <c r="AS108" i="36"/>
  <c r="AT76" i="36"/>
  <c r="V132" i="36"/>
  <c r="AC100" i="36"/>
  <c r="AB100" i="36"/>
  <c r="AC99" i="36"/>
  <c r="AF110" i="36"/>
  <c r="AF106" i="36"/>
  <c r="W99" i="36" l="1"/>
  <c r="Z132" i="36"/>
  <c r="AD100" i="36"/>
  <c r="Y99" i="36"/>
  <c r="AG110" i="36"/>
  <c r="AS75" i="36"/>
  <c r="AS107" i="36" s="1"/>
  <c r="S134" i="36"/>
  <c r="AA99" i="36"/>
  <c r="W100" i="36"/>
  <c r="AS110" i="36"/>
  <c r="V135" i="36"/>
  <c r="V136" i="36"/>
  <c r="V99" i="36"/>
  <c r="Z131" i="36"/>
  <c r="Z134" i="36" s="1"/>
  <c r="AA135" i="36"/>
  <c r="AA136" i="36"/>
  <c r="AE107" i="36"/>
  <c r="T135" i="36"/>
  <c r="T136" i="36"/>
  <c r="T100" i="36"/>
  <c r="T99" i="36"/>
  <c r="X131" i="36"/>
  <c r="X132" i="36"/>
  <c r="AC135" i="36"/>
  <c r="AC136" i="36"/>
  <c r="X135" i="36"/>
  <c r="X136" i="36"/>
  <c r="X100" i="36"/>
  <c r="X99" i="36"/>
  <c r="AB131" i="36"/>
  <c r="AB132" i="36"/>
  <c r="U131" i="36"/>
  <c r="U134" i="36" s="1"/>
  <c r="U132" i="36"/>
  <c r="AF107" i="36"/>
  <c r="AH107" i="36" s="1"/>
  <c r="Z135" i="36"/>
  <c r="Z136" i="36"/>
  <c r="Z100" i="36"/>
  <c r="V100" i="36"/>
  <c r="AD135" i="36"/>
  <c r="AD136" i="36"/>
  <c r="AD99" i="36"/>
  <c r="AD134" i="36" s="1"/>
  <c r="S136" i="36"/>
  <c r="S135" i="36"/>
  <c r="W131" i="36"/>
  <c r="W134" i="36" s="1"/>
  <c r="W132" i="36"/>
  <c r="AB135" i="36"/>
  <c r="AB136" i="36"/>
  <c r="AB99" i="36"/>
  <c r="U135" i="36"/>
  <c r="U136" i="36"/>
  <c r="U100" i="36"/>
  <c r="Y131" i="36"/>
  <c r="Y134" i="36" s="1"/>
  <c r="Y132" i="36"/>
  <c r="AG107" i="36"/>
  <c r="AI107" i="36" s="1"/>
  <c r="AD132" i="36"/>
  <c r="V131" i="36"/>
  <c r="V134" i="36" s="1"/>
  <c r="W135" i="36"/>
  <c r="W136" i="36"/>
  <c r="AA131" i="36"/>
  <c r="AA134" i="36" s="1"/>
  <c r="AA132" i="36"/>
  <c r="T131" i="36"/>
  <c r="T134" i="36" s="1"/>
  <c r="T132" i="36"/>
  <c r="Y135" i="36"/>
  <c r="Y136" i="36"/>
  <c r="Y100" i="36"/>
  <c r="AC131" i="36"/>
  <c r="AC134" i="36" s="1"/>
  <c r="AC132" i="36"/>
  <c r="S134" i="42"/>
  <c r="AC136" i="42"/>
  <c r="P134" i="42"/>
  <c r="R134" i="43"/>
  <c r="AF109" i="43"/>
  <c r="AD131" i="43"/>
  <c r="AI108" i="43" s="1"/>
  <c r="AD132" i="43"/>
  <c r="AF106" i="43"/>
  <c r="AF108" i="43"/>
  <c r="AF78" i="43"/>
  <c r="AE77" i="43"/>
  <c r="AF110" i="43"/>
  <c r="AF107" i="43"/>
  <c r="S134" i="43"/>
  <c r="AE109" i="43"/>
  <c r="AE110" i="43"/>
  <c r="AP109" i="43"/>
  <c r="AQ77" i="43"/>
  <c r="AA134" i="43"/>
  <c r="W134" i="43"/>
  <c r="AB136" i="43"/>
  <c r="AB135" i="43"/>
  <c r="AB100" i="43"/>
  <c r="AB99" i="43"/>
  <c r="AG75" i="43" s="1"/>
  <c r="AG74" i="43"/>
  <c r="AG78" i="43"/>
  <c r="AF75" i="43"/>
  <c r="AP100" i="43"/>
  <c r="AP106" i="43"/>
  <c r="AQ74" i="43"/>
  <c r="AP99" i="43"/>
  <c r="AP110" i="43"/>
  <c r="AQ78" i="43"/>
  <c r="Y134" i="43"/>
  <c r="AE76" i="43"/>
  <c r="AD136" i="43"/>
  <c r="AD135" i="43"/>
  <c r="AD99" i="43"/>
  <c r="AI75" i="43" s="1"/>
  <c r="AF74" i="43"/>
  <c r="AD100" i="43"/>
  <c r="AI74" i="43"/>
  <c r="AE75" i="43"/>
  <c r="AE107" i="43"/>
  <c r="AE108" i="43"/>
  <c r="AP108" i="43"/>
  <c r="AQ76" i="43"/>
  <c r="AP107" i="43"/>
  <c r="AQ75" i="43"/>
  <c r="AO132" i="43"/>
  <c r="AO131" i="43"/>
  <c r="AG76" i="43"/>
  <c r="AF77" i="43"/>
  <c r="AI77" i="43"/>
  <c r="AC131" i="43"/>
  <c r="AH109" i="43" s="1"/>
  <c r="AC132" i="43"/>
  <c r="AE106" i="43"/>
  <c r="AB132" i="43"/>
  <c r="AB131" i="43"/>
  <c r="AB134" i="43" s="1"/>
  <c r="AC135" i="43"/>
  <c r="AC100" i="43"/>
  <c r="AC136" i="43"/>
  <c r="AC99" i="43"/>
  <c r="AH76" i="43" s="1"/>
  <c r="AE74" i="43"/>
  <c r="AF76" i="43"/>
  <c r="AI76" i="43"/>
  <c r="Q134" i="43"/>
  <c r="AE78" i="43"/>
  <c r="AF78" i="42"/>
  <c r="AP108" i="42"/>
  <c r="AQ76" i="42"/>
  <c r="AF76" i="42"/>
  <c r="AC131" i="42"/>
  <c r="AH110" i="42" s="1"/>
  <c r="AC132" i="42"/>
  <c r="AE106" i="42"/>
  <c r="AB136" i="42"/>
  <c r="AB135" i="42"/>
  <c r="AB100" i="42"/>
  <c r="AB99" i="42"/>
  <c r="AG74" i="42"/>
  <c r="AD136" i="42"/>
  <c r="AD135" i="42"/>
  <c r="AF74" i="42"/>
  <c r="AD100" i="42"/>
  <c r="AD99" i="42"/>
  <c r="AI74" i="42" s="1"/>
  <c r="AF77" i="42"/>
  <c r="Q134" i="42"/>
  <c r="AE75" i="42"/>
  <c r="X134" i="42"/>
  <c r="AF75" i="42"/>
  <c r="AP109" i="42"/>
  <c r="AQ77" i="42"/>
  <c r="AE110" i="42"/>
  <c r="U134" i="42"/>
  <c r="AB131" i="42"/>
  <c r="AG110" i="42" s="1"/>
  <c r="AB132" i="42"/>
  <c r="AP106" i="42"/>
  <c r="AP99" i="42"/>
  <c r="AP100" i="42"/>
  <c r="AQ74" i="42"/>
  <c r="AP107" i="42"/>
  <c r="AQ75" i="42"/>
  <c r="V134" i="42"/>
  <c r="AA134" i="42"/>
  <c r="AE78" i="42"/>
  <c r="AF110" i="42"/>
  <c r="AC100" i="42"/>
  <c r="AC99" i="42"/>
  <c r="AH78" i="42" s="1"/>
  <c r="AE74" i="42"/>
  <c r="AC135" i="42"/>
  <c r="AG109" i="42"/>
  <c r="AO131" i="42"/>
  <c r="AO132" i="42"/>
  <c r="AP110" i="42"/>
  <c r="AQ78" i="42"/>
  <c r="AE109" i="42"/>
  <c r="AE76" i="42"/>
  <c r="AD132" i="42"/>
  <c r="AF106" i="42"/>
  <c r="AD131" i="42"/>
  <c r="AI110" i="42" s="1"/>
  <c r="AE77" i="42"/>
  <c r="AH107" i="42"/>
  <c r="AE107" i="42"/>
  <c r="AG108" i="42"/>
  <c r="AF109" i="42"/>
  <c r="AT74" i="36"/>
  <c r="AT106" i="36" s="1"/>
  <c r="AS77" i="36"/>
  <c r="AR109" i="36"/>
  <c r="AR132" i="36" s="1"/>
  <c r="AQ132" i="36"/>
  <c r="AQ131" i="36"/>
  <c r="AU76" i="36"/>
  <c r="AT108" i="36"/>
  <c r="AT110" i="36"/>
  <c r="AU78" i="36"/>
  <c r="AT75" i="36"/>
  <c r="AT107" i="36" s="1"/>
  <c r="AR99" i="36"/>
  <c r="AR100" i="36"/>
  <c r="AE78" i="36"/>
  <c r="AE106" i="36"/>
  <c r="AH106" i="36" s="1"/>
  <c r="AE108" i="36"/>
  <c r="AE110" i="36"/>
  <c r="AI110" i="36" s="1"/>
  <c r="AF77" i="36"/>
  <c r="AF74" i="36"/>
  <c r="AE109" i="36"/>
  <c r="AF109" i="36"/>
  <c r="AF78" i="36"/>
  <c r="AG75" i="36"/>
  <c r="AG76" i="36"/>
  <c r="AE74" i="36"/>
  <c r="AE76" i="36"/>
  <c r="AG109" i="36"/>
  <c r="AG78" i="36"/>
  <c r="AF75" i="36"/>
  <c r="AF76" i="36"/>
  <c r="AG77" i="36"/>
  <c r="AG108" i="36"/>
  <c r="AE77" i="36"/>
  <c r="AG74" i="36"/>
  <c r="AF108" i="36"/>
  <c r="AG106" i="36"/>
  <c r="AE75" i="36"/>
  <c r="S132" i="36"/>
  <c r="AU74" i="36" l="1"/>
  <c r="AB134" i="36"/>
  <c r="X134" i="36"/>
  <c r="AF131" i="36"/>
  <c r="AF135" i="36"/>
  <c r="AF136" i="36"/>
  <c r="AG135" i="36"/>
  <c r="AG136" i="36"/>
  <c r="AE135" i="36"/>
  <c r="AE136" i="36"/>
  <c r="AR131" i="36"/>
  <c r="AI106" i="42"/>
  <c r="AH109" i="42"/>
  <c r="AH106" i="42"/>
  <c r="AH106" i="43"/>
  <c r="AH107" i="43"/>
  <c r="AI107" i="43"/>
  <c r="AH74" i="43"/>
  <c r="AG107" i="43"/>
  <c r="AH108" i="43"/>
  <c r="AQ108" i="43"/>
  <c r="AR76" i="43"/>
  <c r="AQ106" i="43"/>
  <c r="AQ99" i="43"/>
  <c r="AQ100" i="43"/>
  <c r="AR74" i="43"/>
  <c r="AG109" i="43"/>
  <c r="AQ109" i="43"/>
  <c r="AR77" i="43"/>
  <c r="AH77" i="43"/>
  <c r="AE132" i="43"/>
  <c r="AJ106" i="43"/>
  <c r="AE131" i="43"/>
  <c r="AJ107" i="43" s="1"/>
  <c r="AQ110" i="43"/>
  <c r="AR78" i="43"/>
  <c r="AP131" i="43"/>
  <c r="AP132" i="43"/>
  <c r="AG108" i="43"/>
  <c r="AJ109" i="43"/>
  <c r="AJ77" i="43"/>
  <c r="AD134" i="43"/>
  <c r="AQ107" i="43"/>
  <c r="AR75" i="43"/>
  <c r="AJ110" i="43"/>
  <c r="AG77" i="43"/>
  <c r="AG99" i="43" s="1"/>
  <c r="AI110" i="43"/>
  <c r="AI78" i="43"/>
  <c r="AI99" i="43" s="1"/>
  <c r="AI106" i="43"/>
  <c r="AI109" i="43"/>
  <c r="AH75" i="43"/>
  <c r="AF136" i="43"/>
  <c r="AF135" i="43"/>
  <c r="AF100" i="43"/>
  <c r="AF99" i="43"/>
  <c r="AK76" i="43" s="1"/>
  <c r="AK74" i="43"/>
  <c r="AJ76" i="43"/>
  <c r="AH78" i="43"/>
  <c r="AE99" i="43"/>
  <c r="AJ78" i="43" s="1"/>
  <c r="AE136" i="43"/>
  <c r="AE135" i="43"/>
  <c r="AE100" i="43"/>
  <c r="AJ74" i="43"/>
  <c r="AG106" i="43"/>
  <c r="AC134" i="43"/>
  <c r="AJ108" i="43"/>
  <c r="AJ75" i="43"/>
  <c r="AG110" i="43"/>
  <c r="AH110" i="43"/>
  <c r="AH131" i="43" s="1"/>
  <c r="AK78" i="43"/>
  <c r="AF132" i="43"/>
  <c r="AF131" i="43"/>
  <c r="AK106" i="43" s="1"/>
  <c r="AK109" i="43"/>
  <c r="AH75" i="42"/>
  <c r="AH77" i="42"/>
  <c r="AD134" i="42"/>
  <c r="AI108" i="42"/>
  <c r="AI109" i="42"/>
  <c r="AI107" i="42"/>
  <c r="AH76" i="42"/>
  <c r="AQ110" i="42"/>
  <c r="AR78" i="42"/>
  <c r="AE136" i="42"/>
  <c r="AE135" i="42"/>
  <c r="AE100" i="42"/>
  <c r="AE99" i="42"/>
  <c r="AJ78" i="42" s="1"/>
  <c r="AP131" i="42"/>
  <c r="AP132" i="42"/>
  <c r="AI77" i="42"/>
  <c r="AF136" i="42"/>
  <c r="AF135" i="42"/>
  <c r="AF100" i="42"/>
  <c r="AF99" i="42"/>
  <c r="AK75" i="42" s="1"/>
  <c r="AK74" i="42"/>
  <c r="AG77" i="42"/>
  <c r="AG100" i="42" s="1"/>
  <c r="AG78" i="42"/>
  <c r="AG75" i="42"/>
  <c r="AC134" i="42"/>
  <c r="AH108" i="42"/>
  <c r="AH131" i="42" s="1"/>
  <c r="AI76" i="42"/>
  <c r="AI78" i="42"/>
  <c r="AJ77" i="42"/>
  <c r="AQ99" i="42"/>
  <c r="AQ100" i="42"/>
  <c r="AQ106" i="42"/>
  <c r="AR74" i="42"/>
  <c r="AF131" i="42"/>
  <c r="AK106" i="42" s="1"/>
  <c r="AF132" i="42"/>
  <c r="AH74" i="42"/>
  <c r="AB134" i="42"/>
  <c r="AG107" i="42"/>
  <c r="AI75" i="42"/>
  <c r="AI100" i="42" s="1"/>
  <c r="AE132" i="42"/>
  <c r="AE131" i="42"/>
  <c r="AJ107" i="42" s="1"/>
  <c r="AK76" i="42"/>
  <c r="AK78" i="42"/>
  <c r="AQ107" i="42"/>
  <c r="AR75" i="42"/>
  <c r="AG106" i="42"/>
  <c r="AQ109" i="42"/>
  <c r="AR77" i="42"/>
  <c r="AK77" i="42"/>
  <c r="AQ108" i="42"/>
  <c r="AR76" i="42"/>
  <c r="AG76" i="42"/>
  <c r="AH74" i="36"/>
  <c r="AS109" i="36"/>
  <c r="AS131" i="36" s="1"/>
  <c r="AT77" i="36"/>
  <c r="AU75" i="36"/>
  <c r="AU107" i="36" s="1"/>
  <c r="AV74" i="36"/>
  <c r="AU106" i="36"/>
  <c r="AV78" i="36"/>
  <c r="AU110" i="36"/>
  <c r="AV76" i="36"/>
  <c r="AU108" i="36"/>
  <c r="AS100" i="36"/>
  <c r="AS99" i="36"/>
  <c r="AE131" i="36"/>
  <c r="AE132" i="36"/>
  <c r="AF132" i="36"/>
  <c r="AG131" i="36"/>
  <c r="AG132" i="36"/>
  <c r="AG99" i="36"/>
  <c r="AL75" i="36" s="1"/>
  <c r="AG100" i="36"/>
  <c r="AF99" i="36"/>
  <c r="AK78" i="36" s="1"/>
  <c r="AF100" i="36"/>
  <c r="AE99" i="36"/>
  <c r="AJ77" i="36" s="1"/>
  <c r="AE100" i="36"/>
  <c r="AI106" i="36"/>
  <c r="AI108" i="36"/>
  <c r="AK106" i="36"/>
  <c r="AI75" i="36"/>
  <c r="AI77" i="36"/>
  <c r="AI78" i="36"/>
  <c r="AH78" i="36"/>
  <c r="AH77" i="36"/>
  <c r="AI74" i="36"/>
  <c r="AH76" i="36"/>
  <c r="AI109" i="36"/>
  <c r="AH109" i="36"/>
  <c r="AH75" i="36"/>
  <c r="AI76" i="36"/>
  <c r="AH108" i="36"/>
  <c r="AH110" i="36"/>
  <c r="AF134" i="36" l="1"/>
  <c r="AK109" i="36"/>
  <c r="AI135" i="36"/>
  <c r="AI136" i="36"/>
  <c r="AE134" i="36"/>
  <c r="AS132" i="36"/>
  <c r="AH132" i="36"/>
  <c r="AK108" i="36"/>
  <c r="AK131" i="36" s="1"/>
  <c r="AG134" i="36"/>
  <c r="AK107" i="36"/>
  <c r="AH135" i="36"/>
  <c r="AH136" i="36"/>
  <c r="AK110" i="36"/>
  <c r="AG99" i="42"/>
  <c r="AH132" i="42"/>
  <c r="AJ75" i="42"/>
  <c r="AI132" i="42"/>
  <c r="AH100" i="43"/>
  <c r="AG100" i="43"/>
  <c r="AH99" i="43"/>
  <c r="AI100" i="43"/>
  <c r="AJ100" i="43"/>
  <c r="AJ99" i="43"/>
  <c r="AF134" i="43"/>
  <c r="AK110" i="43"/>
  <c r="AR107" i="43"/>
  <c r="AS75" i="43"/>
  <c r="AK108" i="43"/>
  <c r="AE134" i="43"/>
  <c r="AK107" i="43"/>
  <c r="AK75" i="43"/>
  <c r="AQ131" i="43"/>
  <c r="AQ132" i="43"/>
  <c r="AI132" i="43"/>
  <c r="AI131" i="43"/>
  <c r="AJ132" i="43"/>
  <c r="AJ131" i="43"/>
  <c r="AR109" i="43"/>
  <c r="AS77" i="43"/>
  <c r="AR99" i="43"/>
  <c r="AR106" i="43"/>
  <c r="AR100" i="43"/>
  <c r="AS74" i="43"/>
  <c r="AH132" i="43"/>
  <c r="AG131" i="43"/>
  <c r="AG132" i="43"/>
  <c r="AK77" i="43"/>
  <c r="AR110" i="43"/>
  <c r="AS78" i="43"/>
  <c r="AR108" i="43"/>
  <c r="AS76" i="43"/>
  <c r="AG131" i="42"/>
  <c r="AG132" i="42"/>
  <c r="AK110" i="42"/>
  <c r="AJ74" i="42"/>
  <c r="AR110" i="42"/>
  <c r="AS78" i="42"/>
  <c r="AI131" i="42"/>
  <c r="AR107" i="42"/>
  <c r="AS75" i="42"/>
  <c r="AH99" i="42"/>
  <c r="AH100" i="42"/>
  <c r="AR100" i="42"/>
  <c r="AR106" i="42"/>
  <c r="AS74" i="42"/>
  <c r="AR99" i="42"/>
  <c r="AR108" i="42"/>
  <c r="AS76" i="42"/>
  <c r="AE134" i="42"/>
  <c r="AJ108" i="42"/>
  <c r="AJ110" i="42"/>
  <c r="AK99" i="42"/>
  <c r="AK100" i="42"/>
  <c r="AR109" i="42"/>
  <c r="AS77" i="42"/>
  <c r="AJ106" i="42"/>
  <c r="AQ132" i="42"/>
  <c r="AQ131" i="42"/>
  <c r="AJ76" i="42"/>
  <c r="AI99" i="42"/>
  <c r="AF134" i="42"/>
  <c r="AK108" i="42"/>
  <c r="AK107" i="42"/>
  <c r="AK109" i="42"/>
  <c r="AJ109" i="42"/>
  <c r="AJ108" i="36"/>
  <c r="AJ107" i="36"/>
  <c r="AL109" i="36"/>
  <c r="AL107" i="36"/>
  <c r="AJ110" i="36"/>
  <c r="AT109" i="36"/>
  <c r="AT131" i="36" s="1"/>
  <c r="AU77" i="36"/>
  <c r="AW78" i="36"/>
  <c r="AV110" i="36"/>
  <c r="AW74" i="36"/>
  <c r="AV106" i="36"/>
  <c r="AW76" i="36"/>
  <c r="AV108" i="36"/>
  <c r="AV75" i="36"/>
  <c r="AV107" i="36" s="1"/>
  <c r="AT100" i="36"/>
  <c r="AT99" i="36"/>
  <c r="AH131" i="36"/>
  <c r="AI131" i="36"/>
  <c r="AI132" i="36"/>
  <c r="AK74" i="36"/>
  <c r="AJ76" i="36"/>
  <c r="AI100" i="36"/>
  <c r="AI99" i="36"/>
  <c r="AN78" i="36" s="1"/>
  <c r="AH99" i="36"/>
  <c r="AM75" i="36" s="1"/>
  <c r="AH100" i="36"/>
  <c r="AK76" i="36"/>
  <c r="AK77" i="36"/>
  <c r="AK75" i="36"/>
  <c r="AJ74" i="36"/>
  <c r="AJ106" i="36"/>
  <c r="AM106" i="36"/>
  <c r="AL76" i="36"/>
  <c r="AJ75" i="36"/>
  <c r="AL78" i="36"/>
  <c r="AJ109" i="36"/>
  <c r="AL110" i="36"/>
  <c r="AL74" i="36"/>
  <c r="AL77" i="36"/>
  <c r="AL108" i="36"/>
  <c r="AL106" i="36"/>
  <c r="AJ78" i="36"/>
  <c r="AK132" i="36" l="1"/>
  <c r="AM107" i="36"/>
  <c r="AH134" i="36"/>
  <c r="AN107" i="36"/>
  <c r="AI134" i="36"/>
  <c r="AK131" i="42"/>
  <c r="AK131" i="43"/>
  <c r="AK100" i="43"/>
  <c r="AS110" i="43"/>
  <c r="AT78" i="43"/>
  <c r="AR132" i="43"/>
  <c r="AR131" i="43"/>
  <c r="AK132" i="43"/>
  <c r="AS107" i="43"/>
  <c r="AT75" i="43"/>
  <c r="AS108" i="43"/>
  <c r="AT76" i="43"/>
  <c r="AS100" i="43"/>
  <c r="AS106" i="43"/>
  <c r="AS99" i="43"/>
  <c r="AT74" i="43"/>
  <c r="AS109" i="43"/>
  <c r="AT77" i="43"/>
  <c r="AK99" i="43"/>
  <c r="AK132" i="42"/>
  <c r="AS100" i="42"/>
  <c r="AS106" i="42"/>
  <c r="AT74" i="42"/>
  <c r="AS99" i="42"/>
  <c r="AS110" i="42"/>
  <c r="AT78" i="42"/>
  <c r="AJ131" i="42"/>
  <c r="AJ132" i="42"/>
  <c r="AT76" i="42"/>
  <c r="AS108" i="42"/>
  <c r="AR132" i="42"/>
  <c r="AR131" i="42"/>
  <c r="AS107" i="42"/>
  <c r="AT75" i="42"/>
  <c r="AS109" i="42"/>
  <c r="AT77" i="42"/>
  <c r="AJ100" i="42"/>
  <c r="AJ99" i="42"/>
  <c r="AN109" i="36"/>
  <c r="AV77" i="36"/>
  <c r="AU109" i="36"/>
  <c r="AU132" i="36" s="1"/>
  <c r="AT132" i="36"/>
  <c r="AW108" i="36"/>
  <c r="AX76" i="36"/>
  <c r="AX78" i="36"/>
  <c r="AW110" i="36"/>
  <c r="AW75" i="36"/>
  <c r="AW107" i="36" s="1"/>
  <c r="AX74" i="36"/>
  <c r="AW106" i="36"/>
  <c r="AU100" i="36"/>
  <c r="AU99" i="36"/>
  <c r="AM78" i="36"/>
  <c r="AM77" i="36"/>
  <c r="AM74" i="36"/>
  <c r="AM76" i="36"/>
  <c r="AK99" i="36"/>
  <c r="AN76" i="36"/>
  <c r="AK100" i="36"/>
  <c r="AL99" i="36"/>
  <c r="AL100" i="36"/>
  <c r="AJ99" i="36"/>
  <c r="AJ100" i="36"/>
  <c r="AJ131" i="36"/>
  <c r="AJ132" i="36"/>
  <c r="AL131" i="36"/>
  <c r="AL132" i="36"/>
  <c r="AM108" i="36"/>
  <c r="AN106" i="36"/>
  <c r="AM109" i="36"/>
  <c r="AM110" i="36"/>
  <c r="AN108" i="36"/>
  <c r="AN74" i="36"/>
  <c r="AN75" i="36"/>
  <c r="AN77" i="36"/>
  <c r="AN110" i="36"/>
  <c r="AT109" i="43" l="1"/>
  <c r="AU77" i="43"/>
  <c r="AT107" i="43"/>
  <c r="AU75" i="43"/>
  <c r="AS132" i="43"/>
  <c r="AS131" i="43"/>
  <c r="AT110" i="43"/>
  <c r="AU78" i="43"/>
  <c r="AT100" i="43"/>
  <c r="AT106" i="43"/>
  <c r="AT99" i="43"/>
  <c r="AU74" i="43"/>
  <c r="AT108" i="43"/>
  <c r="AU76" i="43"/>
  <c r="AT106" i="42"/>
  <c r="AT99" i="42"/>
  <c r="AT100" i="42"/>
  <c r="AU74" i="42"/>
  <c r="AT107" i="42"/>
  <c r="AU75" i="42"/>
  <c r="AT110" i="42"/>
  <c r="AU78" i="42"/>
  <c r="AS131" i="42"/>
  <c r="AS132" i="42"/>
  <c r="AT108" i="42"/>
  <c r="AU76" i="42"/>
  <c r="AT109" i="42"/>
  <c r="AU77" i="42"/>
  <c r="AU131" i="36"/>
  <c r="AV109" i="36"/>
  <c r="AV131" i="36" s="1"/>
  <c r="AW77" i="36"/>
  <c r="AX75" i="36"/>
  <c r="AX107" i="36" s="1"/>
  <c r="AY76" i="36"/>
  <c r="AX108" i="36"/>
  <c r="AX110" i="36"/>
  <c r="AY78" i="36"/>
  <c r="AX106" i="36"/>
  <c r="AY74" i="36"/>
  <c r="AV99" i="36"/>
  <c r="AV100" i="36"/>
  <c r="AM132" i="36"/>
  <c r="AM131" i="36"/>
  <c r="AM100" i="36"/>
  <c r="AM99" i="36"/>
  <c r="AN99" i="36"/>
  <c r="AN100" i="36"/>
  <c r="AN131" i="36"/>
  <c r="AN132" i="36"/>
  <c r="AU108" i="43" l="1"/>
  <c r="AV76" i="43"/>
  <c r="AT131" i="43"/>
  <c r="AT132" i="43"/>
  <c r="AU106" i="43"/>
  <c r="AU99" i="43"/>
  <c r="AU100" i="43"/>
  <c r="AV74" i="43"/>
  <c r="AU110" i="43"/>
  <c r="AV78" i="43"/>
  <c r="AU107" i="43"/>
  <c r="AV75" i="43"/>
  <c r="AU109" i="43"/>
  <c r="AV77" i="43"/>
  <c r="AU108" i="42"/>
  <c r="AV76" i="42"/>
  <c r="AU110" i="42"/>
  <c r="AV78" i="42"/>
  <c r="AU99" i="42"/>
  <c r="AU100" i="42"/>
  <c r="AU106" i="42"/>
  <c r="AV74" i="42"/>
  <c r="AU107" i="42"/>
  <c r="AV75" i="42"/>
  <c r="AU109" i="42"/>
  <c r="AV77" i="42"/>
  <c r="AT131" i="42"/>
  <c r="AT132" i="42"/>
  <c r="AW109" i="36"/>
  <c r="AW132" i="36" s="1"/>
  <c r="AX77" i="36"/>
  <c r="AV132" i="36"/>
  <c r="AZ78" i="36"/>
  <c r="AY110" i="36"/>
  <c r="AY75" i="36"/>
  <c r="AY107" i="36" s="1"/>
  <c r="AZ74" i="36"/>
  <c r="AY106" i="36"/>
  <c r="AZ76" i="36"/>
  <c r="AY108" i="36"/>
  <c r="AW100" i="36"/>
  <c r="AW99" i="36"/>
  <c r="AV99" i="43" l="1"/>
  <c r="AV106" i="43"/>
  <c r="AV100" i="43"/>
  <c r="AW74" i="43"/>
  <c r="AV107" i="43"/>
  <c r="AW75" i="43"/>
  <c r="AV110" i="43"/>
  <c r="AW78" i="43"/>
  <c r="AV108" i="43"/>
  <c r="AW76" i="43"/>
  <c r="AV109" i="43"/>
  <c r="AW77" i="43"/>
  <c r="AU131" i="43"/>
  <c r="AU132" i="43"/>
  <c r="AV109" i="42"/>
  <c r="AW77" i="42"/>
  <c r="AV100" i="42"/>
  <c r="AV106" i="42"/>
  <c r="AV99" i="42"/>
  <c r="AW74" i="42"/>
  <c r="AV110" i="42"/>
  <c r="AW78" i="42"/>
  <c r="AV107" i="42"/>
  <c r="AW75" i="42"/>
  <c r="AV108" i="42"/>
  <c r="AW76" i="42"/>
  <c r="AU132" i="42"/>
  <c r="AU131" i="42"/>
  <c r="AX109" i="36"/>
  <c r="AX131" i="36" s="1"/>
  <c r="AY77" i="36"/>
  <c r="AW131" i="36"/>
  <c r="AZ75" i="36"/>
  <c r="AZ107" i="36" s="1"/>
  <c r="BA76" i="36"/>
  <c r="BA108" i="36" s="1"/>
  <c r="AZ108" i="36"/>
  <c r="BA74" i="36"/>
  <c r="AZ106" i="36"/>
  <c r="BA78" i="36"/>
  <c r="BA110" i="36" s="1"/>
  <c r="AZ110" i="36"/>
  <c r="AX100" i="36"/>
  <c r="AX99" i="36"/>
  <c r="AW109" i="43" l="1"/>
  <c r="AX77" i="43"/>
  <c r="AX109" i="43" s="1"/>
  <c r="AW110" i="43"/>
  <c r="AX78" i="43"/>
  <c r="AX110" i="43" s="1"/>
  <c r="AW100" i="43"/>
  <c r="AW106" i="43"/>
  <c r="AX74" i="43"/>
  <c r="AW99" i="43"/>
  <c r="AW108" i="43"/>
  <c r="AX76" i="43"/>
  <c r="AX108" i="43" s="1"/>
  <c r="AW107" i="43"/>
  <c r="AX75" i="43"/>
  <c r="AX107" i="43" s="1"/>
  <c r="AV132" i="43"/>
  <c r="AV131" i="43"/>
  <c r="AX76" i="42"/>
  <c r="AX108" i="42" s="1"/>
  <c r="AW108" i="42"/>
  <c r="AW110" i="42"/>
  <c r="AX78" i="42"/>
  <c r="AX110" i="42" s="1"/>
  <c r="AV132" i="42"/>
  <c r="AV131" i="42"/>
  <c r="AW107" i="42"/>
  <c r="AX75" i="42"/>
  <c r="AX107" i="42" s="1"/>
  <c r="AW100" i="42"/>
  <c r="AW106" i="42"/>
  <c r="AX74" i="42"/>
  <c r="AW99" i="42"/>
  <c r="AW109" i="42"/>
  <c r="AX77" i="42"/>
  <c r="AX109" i="42" s="1"/>
  <c r="AY109" i="36"/>
  <c r="AY131" i="36" s="1"/>
  <c r="AZ77" i="36"/>
  <c r="AZ99" i="36" s="1"/>
  <c r="AY100" i="36"/>
  <c r="BA106" i="36"/>
  <c r="AY99" i="36"/>
  <c r="AX132" i="36"/>
  <c r="BA75" i="36"/>
  <c r="BA107" i="36" s="1"/>
  <c r="AZ100" i="36" l="1"/>
  <c r="AX100" i="43"/>
  <c r="AX106" i="43"/>
  <c r="AX99" i="43"/>
  <c r="AW132" i="43"/>
  <c r="AW131" i="43"/>
  <c r="AX106" i="42"/>
  <c r="AX99" i="42"/>
  <c r="AX100" i="42"/>
  <c r="AW131" i="42"/>
  <c r="AW132" i="42"/>
  <c r="BA77" i="36"/>
  <c r="BA100" i="36" s="1"/>
  <c r="AZ109" i="36"/>
  <c r="AZ131" i="36" s="1"/>
  <c r="AY132" i="36"/>
  <c r="AX131" i="43" l="1"/>
  <c r="AX132" i="43"/>
  <c r="AX131" i="42"/>
  <c r="AX132" i="42"/>
  <c r="BA109" i="36"/>
  <c r="BA99" i="36"/>
  <c r="AZ132" i="36"/>
  <c r="BA132" i="36" l="1"/>
  <c r="BA131" i="36"/>
</calcChain>
</file>

<file path=xl/sharedStrings.xml><?xml version="1.0" encoding="utf-8"?>
<sst xmlns="http://schemas.openxmlformats.org/spreadsheetml/2006/main" count="255" uniqueCount="79">
  <si>
    <t>Ave</t>
  </si>
  <si>
    <t>Sem</t>
  </si>
  <si>
    <t xml:space="preserve"> </t>
    <phoneticPr fontId="2"/>
  </si>
  <si>
    <t>x1</t>
    <phoneticPr fontId="2"/>
  </si>
  <si>
    <t>x2</t>
  </si>
  <si>
    <t>x3</t>
  </si>
  <si>
    <t>x4</t>
  </si>
  <si>
    <t>x5</t>
  </si>
  <si>
    <t>x6</t>
  </si>
  <si>
    <t>x7</t>
  </si>
  <si>
    <t>x8</t>
  </si>
  <si>
    <t>x9</t>
  </si>
  <si>
    <t>Outliner</t>
    <phoneticPr fontId="2"/>
  </si>
  <si>
    <t>DOB</t>
    <phoneticPr fontId="2"/>
  </si>
  <si>
    <t>Analysis</t>
    <phoneticPr fontId="2"/>
  </si>
  <si>
    <t>Age</t>
    <phoneticPr fontId="2"/>
  </si>
  <si>
    <t>geno</t>
    <phoneticPr fontId="2"/>
  </si>
  <si>
    <t>Experimental</t>
    <phoneticPr fontId="2"/>
  </si>
  <si>
    <t>Demonstrator</t>
    <phoneticPr fontId="2"/>
  </si>
  <si>
    <t>Demonstrator#</t>
    <phoneticPr fontId="2"/>
  </si>
  <si>
    <t>bw</t>
    <phoneticPr fontId="2"/>
  </si>
  <si>
    <t>Analysis para</t>
    <phoneticPr fontId="2"/>
  </si>
  <si>
    <t>Note</t>
    <phoneticPr fontId="2"/>
  </si>
  <si>
    <t>PixelDensity</t>
    <phoneticPr fontId="2"/>
  </si>
  <si>
    <t>ColorTh</t>
    <phoneticPr fontId="2"/>
  </si>
  <si>
    <t>ID</t>
    <phoneticPr fontId="2"/>
  </si>
  <si>
    <t>211217-3w</t>
  </si>
  <si>
    <t>211217-4e</t>
  </si>
  <si>
    <t>211217-5e</t>
  </si>
  <si>
    <t>211217-6w</t>
  </si>
  <si>
    <t>211217-1e</t>
  </si>
  <si>
    <t>AfterDemo</t>
    <phoneticPr fontId="2"/>
  </si>
  <si>
    <t>DuringDemo</t>
    <phoneticPr fontId="2"/>
  </si>
  <si>
    <t>PreDemo</t>
    <phoneticPr fontId="2"/>
  </si>
  <si>
    <t>Note2</t>
    <phoneticPr fontId="2"/>
  </si>
  <si>
    <t>FPS:</t>
    <phoneticPr fontId="2"/>
  </si>
  <si>
    <t>PreDemo</t>
    <phoneticPr fontId="2"/>
  </si>
  <si>
    <t>%Ave</t>
    <phoneticPr fontId="2"/>
  </si>
  <si>
    <t>AfterDemo</t>
    <phoneticPr fontId="2"/>
  </si>
  <si>
    <t>DuringDemo</t>
    <phoneticPr fontId="2"/>
  </si>
  <si>
    <t>Ratio vs base</t>
    <phoneticPr fontId="2"/>
  </si>
  <si>
    <t>Th:</t>
    <phoneticPr fontId="2"/>
  </si>
  <si>
    <t>&lt;15</t>
    <phoneticPr fontId="2"/>
  </si>
  <si>
    <t>x10</t>
  </si>
  <si>
    <t>x11</t>
  </si>
  <si>
    <t>x12</t>
  </si>
  <si>
    <t>Between geno:</t>
    <phoneticPr fontId="2"/>
  </si>
  <si>
    <t>Between bin:</t>
    <phoneticPr fontId="2"/>
  </si>
  <si>
    <t>FTEST</t>
    <phoneticPr fontId="2"/>
  </si>
  <si>
    <t>TTEST</t>
    <phoneticPr fontId="2"/>
  </si>
  <si>
    <t>Ratio</t>
    <phoneticPr fontId="2"/>
  </si>
  <si>
    <t>&lt;10</t>
    <phoneticPr fontId="2"/>
  </si>
  <si>
    <t>&lt;20</t>
    <phoneticPr fontId="2"/>
  </si>
  <si>
    <t>220118-15</t>
  </si>
  <si>
    <t>220118-13</t>
  </si>
  <si>
    <t>220118-11</t>
  </si>
  <si>
    <t>220118-12</t>
  </si>
  <si>
    <t>w</t>
    <phoneticPr fontId="2"/>
  </si>
  <si>
    <t>w</t>
    <phoneticPr fontId="2"/>
  </si>
  <si>
    <t>e</t>
    <phoneticPr fontId="2"/>
  </si>
  <si>
    <t>e</t>
    <phoneticPr fontId="2"/>
  </si>
  <si>
    <t>Housed at SB419</t>
    <phoneticPr fontId="2"/>
  </si>
  <si>
    <t>Holded at surgery room</t>
    <phoneticPr fontId="2"/>
  </si>
  <si>
    <t>Holded by the hood</t>
    <phoneticPr fontId="2"/>
  </si>
  <si>
    <t>Holded at culture room</t>
    <phoneticPr fontId="2"/>
  </si>
  <si>
    <t>FPS</t>
    <phoneticPr fontId="2"/>
  </si>
  <si>
    <t>BW</t>
    <phoneticPr fontId="2"/>
  </si>
  <si>
    <t>Demo</t>
    <phoneticPr fontId="2"/>
  </si>
  <si>
    <t>Obs</t>
    <phoneticPr fontId="2"/>
  </si>
  <si>
    <t>Ratio</t>
    <phoneticPr fontId="2"/>
  </si>
  <si>
    <t>Demo#</t>
    <phoneticPr fontId="2"/>
  </si>
  <si>
    <t>Cage1</t>
    <phoneticPr fontId="2"/>
  </si>
  <si>
    <t>Cage2</t>
    <phoneticPr fontId="2"/>
  </si>
  <si>
    <t>Cage3</t>
    <phoneticPr fontId="2"/>
  </si>
  <si>
    <t>211208-32w</t>
    <phoneticPr fontId="2"/>
  </si>
  <si>
    <t>220118-12w</t>
    <phoneticPr fontId="2"/>
  </si>
  <si>
    <t>220118-11w</t>
    <phoneticPr fontId="2"/>
  </si>
  <si>
    <t>220118-15e</t>
    <phoneticPr fontId="2"/>
  </si>
  <si>
    <t>220118-13e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</si>
</sst>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00"/>
    <numFmt numFmtId="177" formatCode="0.000_ "/>
    <numFmt numFmtId="178" formatCode="m/d;@"/>
    <numFmt numFmtId="179" formatCode="0_ "/>
    <numFmt numFmtId="180" formatCode="0_);[Red]\(0\)"/>
    <numFmt numFmtId="181" formatCode="[$$-409]#,##0.00;[Red]&quot;-&quot;[$$-409]#,##0.00"/>
    <numFmt numFmtId="182" formatCode="[$￥-411]#,##0;[Red]&quot;-&quot;[$￥-411]#,##0"/>
    <numFmt numFmtId="183" formatCode="yyyy/m/d;@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Arial Unicode MS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Arial Unicode MS"/>
      <family val="2"/>
      <charset val="128"/>
    </font>
    <font>
      <b/>
      <sz val="13"/>
      <color theme="3"/>
      <name val="Arial Unicode MS"/>
      <family val="2"/>
      <charset val="128"/>
    </font>
    <font>
      <b/>
      <sz val="11"/>
      <color theme="3"/>
      <name val="Arial Unicode MS"/>
      <family val="2"/>
      <charset val="128"/>
    </font>
    <font>
      <sz val="12"/>
      <color rgb="FF006100"/>
      <name val="Arial Unicode MS"/>
      <family val="2"/>
      <charset val="128"/>
    </font>
    <font>
      <sz val="12"/>
      <color rgb="FF9C0006"/>
      <name val="Arial Unicode MS"/>
      <family val="2"/>
      <charset val="128"/>
    </font>
    <font>
      <sz val="12"/>
      <color rgb="FF9C5700"/>
      <name val="Arial Unicode MS"/>
      <family val="2"/>
      <charset val="128"/>
    </font>
    <font>
      <sz val="12"/>
      <color rgb="FF3F3F76"/>
      <name val="Arial Unicode MS"/>
      <family val="2"/>
      <charset val="128"/>
    </font>
    <font>
      <b/>
      <sz val="12"/>
      <color rgb="FF3F3F3F"/>
      <name val="Arial Unicode MS"/>
      <family val="2"/>
      <charset val="128"/>
    </font>
    <font>
      <b/>
      <sz val="12"/>
      <color rgb="FFFA7D00"/>
      <name val="Arial Unicode MS"/>
      <family val="2"/>
      <charset val="128"/>
    </font>
    <font>
      <sz val="12"/>
      <color rgb="FFFA7D00"/>
      <name val="Arial Unicode MS"/>
      <family val="2"/>
      <charset val="128"/>
    </font>
    <font>
      <b/>
      <sz val="12"/>
      <color theme="0"/>
      <name val="Arial Unicode MS"/>
      <family val="2"/>
      <charset val="128"/>
    </font>
    <font>
      <sz val="12"/>
      <color rgb="FFFF0000"/>
      <name val="Arial Unicode MS"/>
      <family val="2"/>
      <charset val="128"/>
    </font>
    <font>
      <i/>
      <sz val="12"/>
      <color rgb="FF7F7F7F"/>
      <name val="Arial Unicode MS"/>
      <family val="2"/>
      <charset val="128"/>
    </font>
    <font>
      <b/>
      <sz val="12"/>
      <color theme="1"/>
      <name val="Arial Unicode MS"/>
      <family val="2"/>
      <charset val="128"/>
    </font>
    <font>
      <sz val="12"/>
      <color theme="0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2"/>
      <color theme="10"/>
      <name val="Arial Unicode MS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0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/>
    <xf numFmtId="0" fontId="6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8" borderId="9" applyNumberFormat="0" applyFont="0" applyAlignment="0" applyProtection="0">
      <alignment vertical="center"/>
    </xf>
    <xf numFmtId="0" fontId="22" fillId="0" borderId="0"/>
    <xf numFmtId="0" fontId="6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42" fillId="0" borderId="0">
      <alignment horizontal="center" vertical="center" textRotation="90"/>
    </xf>
    <xf numFmtId="0" fontId="43" fillId="0" borderId="0">
      <alignment vertical="center"/>
    </xf>
    <xf numFmtId="181" fontId="43" fillId="0" borderId="0">
      <alignment vertical="center"/>
    </xf>
    <xf numFmtId="182" fontId="43" fillId="0" borderId="0">
      <alignment vertical="center"/>
    </xf>
    <xf numFmtId="0" fontId="6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182" fontId="45" fillId="0" borderId="0">
      <alignment vertical="center"/>
    </xf>
    <xf numFmtId="181" fontId="4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8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178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80" fontId="0" fillId="0" borderId="0" xfId="0" applyNumberFormat="1">
      <alignment vertical="center"/>
    </xf>
    <xf numFmtId="180" fontId="0" fillId="0" borderId="1" xfId="0" applyNumberFormat="1" applyBorder="1">
      <alignment vertical="center"/>
    </xf>
    <xf numFmtId="180" fontId="0" fillId="0" borderId="0" xfId="0" applyNumberForma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14" fontId="48" fillId="0" borderId="0" xfId="0" applyNumberFormat="1" applyFont="1">
      <alignment vertical="center"/>
    </xf>
    <xf numFmtId="0" fontId="48" fillId="0" borderId="0" xfId="80" applyFont="1" applyBorder="1" applyAlignment="1">
      <alignment horizontal="right" vertical="center"/>
    </xf>
    <xf numFmtId="0" fontId="48" fillId="0" borderId="0" xfId="80" applyFont="1" applyAlignment="1">
      <alignment horizontal="right" vertical="center"/>
    </xf>
    <xf numFmtId="0" fontId="4" fillId="0" borderId="0" xfId="80" applyFont="1" applyFill="1" applyAlignment="1">
      <alignment horizontal="right" vertical="center"/>
    </xf>
    <xf numFmtId="183" fontId="48" fillId="0" borderId="0" xfId="0" applyNumberFormat="1" applyFont="1">
      <alignment vertical="center"/>
    </xf>
    <xf numFmtId="0" fontId="49" fillId="0" borderId="0" xfId="0" applyFont="1">
      <alignment vertical="center"/>
    </xf>
    <xf numFmtId="176" fontId="49" fillId="0" borderId="0" xfId="0" applyNumberFormat="1" applyFont="1">
      <alignment vertical="center"/>
    </xf>
    <xf numFmtId="0" fontId="40" fillId="0" borderId="0" xfId="84" applyNumberFormat="1" applyFont="1" applyBorder="1">
      <alignment vertical="center"/>
    </xf>
    <xf numFmtId="14" fontId="48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3" fontId="48" fillId="0" borderId="0" xfId="0" applyNumberFormat="1" applyFont="1" applyBorder="1">
      <alignment vertical="center"/>
    </xf>
    <xf numFmtId="0" fontId="5" fillId="33" borderId="0" xfId="0" applyFont="1" applyFill="1" applyBorder="1">
      <alignment vertical="center"/>
    </xf>
    <xf numFmtId="0" fontId="49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0" fillId="33" borderId="0" xfId="0" applyFill="1" applyBorder="1">
      <alignment vertical="center"/>
    </xf>
    <xf numFmtId="0" fontId="48" fillId="0" borderId="0" xfId="80" applyFont="1" applyFill="1" applyBorder="1" applyAlignment="1">
      <alignment horizontal="right" vertical="center"/>
    </xf>
    <xf numFmtId="0" fontId="3" fillId="33" borderId="0" xfId="0" applyFont="1" applyFill="1">
      <alignment vertical="center"/>
    </xf>
    <xf numFmtId="180" fontId="0" fillId="33" borderId="0" xfId="0" applyNumberFormat="1" applyFill="1">
      <alignment vertical="center"/>
    </xf>
    <xf numFmtId="0" fontId="47" fillId="0" borderId="0" xfId="0" applyFont="1" applyBorder="1">
      <alignment vertical="center"/>
    </xf>
    <xf numFmtId="0" fontId="0" fillId="33" borderId="0" xfId="0" applyFill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9" fontId="0" fillId="33" borderId="0" xfId="0" applyNumberFormat="1" applyFill="1">
      <alignment vertical="center"/>
    </xf>
    <xf numFmtId="0" fontId="3" fillId="0" borderId="12" xfId="0" applyFont="1" applyBorder="1">
      <alignment vertical="center"/>
    </xf>
    <xf numFmtId="0" fontId="5" fillId="33" borderId="0" xfId="0" applyFont="1" applyFill="1">
      <alignment vertical="center"/>
    </xf>
    <xf numFmtId="178" fontId="0" fillId="33" borderId="0" xfId="0" applyNumberFormat="1" applyFill="1">
      <alignment vertical="center"/>
    </xf>
    <xf numFmtId="0" fontId="3" fillId="0" borderId="0" xfId="0" applyFont="1" applyFill="1" applyBorder="1">
      <alignment vertical="center"/>
    </xf>
    <xf numFmtId="0" fontId="0" fillId="33" borderId="0" xfId="0" applyFill="1" applyAlignment="1">
      <alignment horizontal="left" vertical="center"/>
    </xf>
    <xf numFmtId="0" fontId="4" fillId="33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23" fillId="0" borderId="0" xfId="166">
      <alignment vertical="center"/>
    </xf>
    <xf numFmtId="0" fontId="0" fillId="0" borderId="0" xfId="0" applyFill="1">
      <alignment vertical="center"/>
    </xf>
    <xf numFmtId="0" fontId="4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3" fillId="0" borderId="0" xfId="166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14" fontId="50" fillId="0" borderId="0" xfId="0" applyNumberFormat="1" applyFont="1">
      <alignment vertical="center"/>
    </xf>
    <xf numFmtId="0" fontId="50" fillId="0" borderId="0" xfId="0" applyFont="1">
      <alignment vertical="center"/>
    </xf>
  </cellXfs>
  <cellStyles count="190">
    <cellStyle name="20% - アクセント 1" xfId="19" builtinId="30" customBuiltin="1"/>
    <cellStyle name="20% - アクセント 1 2" xfId="64"/>
    <cellStyle name="20% - アクセント 1 3" xfId="103"/>
    <cellStyle name="20% - アクセント 1 4" xfId="143"/>
    <cellStyle name="20% - アクセント 2" xfId="23" builtinId="34" customBuiltin="1"/>
    <cellStyle name="20% - アクセント 2 2" xfId="75"/>
    <cellStyle name="20% - アクセント 2 3" xfId="107"/>
    <cellStyle name="20% - アクセント 2 4" xfId="147"/>
    <cellStyle name="20% - アクセント 3" xfId="27" builtinId="38" customBuiltin="1"/>
    <cellStyle name="20% - アクセント 3 2" xfId="59"/>
    <cellStyle name="20% - アクセント 3 3" xfId="111"/>
    <cellStyle name="20% - アクセント 3 4" xfId="151"/>
    <cellStyle name="20% - アクセント 4" xfId="31" builtinId="42" customBuiltin="1"/>
    <cellStyle name="20% - アクセント 4 2" xfId="66"/>
    <cellStyle name="20% - アクセント 4 3" xfId="115"/>
    <cellStyle name="20% - アクセント 4 4" xfId="155"/>
    <cellStyle name="20% - アクセント 5" xfId="35" builtinId="46" customBuiltin="1"/>
    <cellStyle name="20% - アクセント 5 2" xfId="73"/>
    <cellStyle name="20% - アクセント 5 3" xfId="119"/>
    <cellStyle name="20% - アクセント 5 4" xfId="159"/>
    <cellStyle name="20% - アクセント 6" xfId="39" builtinId="50" customBuiltin="1"/>
    <cellStyle name="20% - アクセント 6 2" xfId="57"/>
    <cellStyle name="20% - アクセント 6 3" xfId="123"/>
    <cellStyle name="20% - アクセント 6 4" xfId="163"/>
    <cellStyle name="40% - アクセント 1" xfId="20" builtinId="31" customBuiltin="1"/>
    <cellStyle name="40% - アクセント 1 2" xfId="60"/>
    <cellStyle name="40% - アクセント 1 3" xfId="104"/>
    <cellStyle name="40% - アクセント 1 4" xfId="144"/>
    <cellStyle name="40% - アクセント 2" xfId="24" builtinId="35" customBuiltin="1"/>
    <cellStyle name="40% - アクセント 2 2" xfId="71"/>
    <cellStyle name="40% - アクセント 2 3" xfId="108"/>
    <cellStyle name="40% - アクセント 2 4" xfId="148"/>
    <cellStyle name="40% - アクセント 3" xfId="28" builtinId="39" customBuiltin="1"/>
    <cellStyle name="40% - アクセント 3 2" xfId="78"/>
    <cellStyle name="40% - アクセント 3 3" xfId="112"/>
    <cellStyle name="40% - アクセント 3 4" xfId="152"/>
    <cellStyle name="40% - アクセント 4" xfId="32" builtinId="43" customBuiltin="1"/>
    <cellStyle name="40% - アクセント 4 2" xfId="62"/>
    <cellStyle name="40% - アクセント 4 3" xfId="116"/>
    <cellStyle name="40% - アクセント 4 4" xfId="156"/>
    <cellStyle name="40% - アクセント 5" xfId="36" builtinId="47" customBuiltin="1"/>
    <cellStyle name="40% - アクセント 5 2" xfId="69"/>
    <cellStyle name="40% - アクセント 5 3" xfId="120"/>
    <cellStyle name="40% - アクセント 5 4" xfId="160"/>
    <cellStyle name="40% - アクセント 6" xfId="40" builtinId="51" customBuiltin="1"/>
    <cellStyle name="40% - アクセント 6 2" xfId="82"/>
    <cellStyle name="40% - アクセント 6 3" xfId="124"/>
    <cellStyle name="40% - アクセント 6 4" xfId="164"/>
    <cellStyle name="60% - アクセント 1" xfId="21" builtinId="32" customBuiltin="1"/>
    <cellStyle name="60% - アクセント 1 2" xfId="56"/>
    <cellStyle name="60% - アクセント 1 3" xfId="105"/>
    <cellStyle name="60% - アクセント 1 4" xfId="145"/>
    <cellStyle name="60% - アクセント 2" xfId="25" builtinId="36" customBuiltin="1"/>
    <cellStyle name="60% - アクセント 2 2" xfId="67"/>
    <cellStyle name="60% - アクセント 2 3" xfId="109"/>
    <cellStyle name="60% - アクセント 2 4" xfId="149"/>
    <cellStyle name="60% - アクセント 3" xfId="29" builtinId="40" customBuiltin="1"/>
    <cellStyle name="60% - アクセント 3 2" xfId="74"/>
    <cellStyle name="60% - アクセント 3 3" xfId="113"/>
    <cellStyle name="60% - アクセント 3 4" xfId="153"/>
    <cellStyle name="60% - アクセント 4" xfId="33" builtinId="44" customBuiltin="1"/>
    <cellStyle name="60% - アクセント 4 2" xfId="58"/>
    <cellStyle name="60% - アクセント 4 3" xfId="117"/>
    <cellStyle name="60% - アクセント 4 4" xfId="157"/>
    <cellStyle name="60% - アクセント 5" xfId="37" builtinId="48" customBuiltin="1"/>
    <cellStyle name="60% - アクセント 5 2" xfId="65"/>
    <cellStyle name="60% - アクセント 5 3" xfId="121"/>
    <cellStyle name="60% - アクセント 5 4" xfId="161"/>
    <cellStyle name="60% - アクセント 6" xfId="41" builtinId="52" customBuiltin="1"/>
    <cellStyle name="60% - アクセント 6 2" xfId="83"/>
    <cellStyle name="60% - アクセント 6 3" xfId="125"/>
    <cellStyle name="60% - アクセント 6 4" xfId="165"/>
    <cellStyle name="Heading" xfId="172"/>
    <cellStyle name="Heading1" xfId="173"/>
    <cellStyle name="Result" xfId="174"/>
    <cellStyle name="Result 2" xfId="179"/>
    <cellStyle name="Result2" xfId="175"/>
    <cellStyle name="Result2 2" xfId="176"/>
    <cellStyle name="Result2 2 2" xfId="181"/>
    <cellStyle name="Result2 3" xfId="180"/>
    <cellStyle name="アクセント 1" xfId="18" builtinId="29" customBuiltin="1"/>
    <cellStyle name="アクセント 1 2" xfId="68"/>
    <cellStyle name="アクセント 1 3" xfId="102"/>
    <cellStyle name="アクセント 1 4" xfId="142"/>
    <cellStyle name="アクセント 2" xfId="22" builtinId="33" customBuiltin="1"/>
    <cellStyle name="アクセント 2 2" xfId="79"/>
    <cellStyle name="アクセント 2 3" xfId="106"/>
    <cellStyle name="アクセント 2 4" xfId="146"/>
    <cellStyle name="アクセント 3" xfId="26" builtinId="37" customBuiltin="1"/>
    <cellStyle name="アクセント 3 2" xfId="63"/>
    <cellStyle name="アクセント 3 3" xfId="110"/>
    <cellStyle name="アクセント 3 4" xfId="150"/>
    <cellStyle name="アクセント 4" xfId="30" builtinId="41" customBuiltin="1"/>
    <cellStyle name="アクセント 4 2" xfId="70"/>
    <cellStyle name="アクセント 4 3" xfId="114"/>
    <cellStyle name="アクセント 4 4" xfId="154"/>
    <cellStyle name="アクセント 5" xfId="34" builtinId="45" customBuiltin="1"/>
    <cellStyle name="アクセント 5 2" xfId="77"/>
    <cellStyle name="アクセント 5 3" xfId="118"/>
    <cellStyle name="アクセント 5 4" xfId="158"/>
    <cellStyle name="アクセント 6" xfId="38" builtinId="49" customBuiltin="1"/>
    <cellStyle name="アクセント 6 2" xfId="61"/>
    <cellStyle name="アクセント 6 3" xfId="122"/>
    <cellStyle name="アクセント 6 4" xfId="162"/>
    <cellStyle name="タイトル" xfId="1" builtinId="15" customBuiltin="1"/>
    <cellStyle name="タイトル 2" xfId="49"/>
    <cellStyle name="タイトル 3" xfId="85"/>
    <cellStyle name="タイトル 4" xfId="126"/>
    <cellStyle name="チェック セル" xfId="13" builtinId="23" customBuiltin="1"/>
    <cellStyle name="チェック セル 2" xfId="52"/>
    <cellStyle name="チェック セル 3" xfId="97"/>
    <cellStyle name="チェック セル 4" xfId="138"/>
    <cellStyle name="どちらでもない" xfId="8" builtinId="28" customBuiltin="1"/>
    <cellStyle name="どちらでもない 2" xfId="50"/>
    <cellStyle name="どちらでもない 3" xfId="92"/>
    <cellStyle name="どちらでもない 4" xfId="133"/>
    <cellStyle name="ハイパーリンク 2" xfId="182"/>
    <cellStyle name="メモ" xfId="15" builtinId="10" customBuiltin="1"/>
    <cellStyle name="メモ 2" xfId="99"/>
    <cellStyle name="メモ 2 2" xfId="187"/>
    <cellStyle name="メモ 2 3" xfId="168"/>
    <cellStyle name="リンク セル" xfId="12" builtinId="24" customBuiltin="1"/>
    <cellStyle name="リンク セル 2" xfId="48"/>
    <cellStyle name="リンク セル 3" xfId="96"/>
    <cellStyle name="リンク セル 4" xfId="137"/>
    <cellStyle name="悪い" xfId="7" builtinId="27" customBuiltin="1"/>
    <cellStyle name="悪い 2" xfId="53"/>
    <cellStyle name="悪い 3" xfId="91"/>
    <cellStyle name="悪い 4" xfId="132"/>
    <cellStyle name="計算" xfId="11" builtinId="22" customBuiltin="1"/>
    <cellStyle name="計算 2" xfId="54"/>
    <cellStyle name="計算 3" xfId="95"/>
    <cellStyle name="計算 4" xfId="136"/>
    <cellStyle name="警告文" xfId="14" builtinId="11" customBuiltin="1"/>
    <cellStyle name="警告文 2" xfId="42"/>
    <cellStyle name="警告文 3" xfId="98"/>
    <cellStyle name="警告文 4" xfId="139"/>
    <cellStyle name="見出し 1" xfId="2" builtinId="16" customBuiltin="1"/>
    <cellStyle name="見出し 1 2" xfId="55"/>
    <cellStyle name="見出し 1 3" xfId="86"/>
    <cellStyle name="見出し 1 4" xfId="127"/>
    <cellStyle name="見出し 2" xfId="3" builtinId="17" customBuiltin="1"/>
    <cellStyle name="見出し 2 2" xfId="46"/>
    <cellStyle name="見出し 2 3" xfId="87"/>
    <cellStyle name="見出し 2 4" xfId="128"/>
    <cellStyle name="見出し 3" xfId="4" builtinId="18" customBuiltin="1"/>
    <cellStyle name="見出し 3 2" xfId="45"/>
    <cellStyle name="見出し 3 3" xfId="88"/>
    <cellStyle name="見出し 3 4" xfId="129"/>
    <cellStyle name="見出し 4" xfId="5" builtinId="19" customBuiltin="1"/>
    <cellStyle name="見出し 4 2" xfId="44"/>
    <cellStyle name="見出し 4 3" xfId="89"/>
    <cellStyle name="見出し 4 4" xfId="130"/>
    <cellStyle name="集計" xfId="17" builtinId="25" customBuiltin="1"/>
    <cellStyle name="集計 2" xfId="72"/>
    <cellStyle name="集計 3" xfId="101"/>
    <cellStyle name="集計 4" xfId="141"/>
    <cellStyle name="出力" xfId="10" builtinId="21" customBuiltin="1"/>
    <cellStyle name="出力 2" xfId="51"/>
    <cellStyle name="出力 3" xfId="94"/>
    <cellStyle name="出力 4" xfId="135"/>
    <cellStyle name="説明文" xfId="16" builtinId="53" customBuiltin="1"/>
    <cellStyle name="説明文 2" xfId="76"/>
    <cellStyle name="説明文 3" xfId="100"/>
    <cellStyle name="説明文 4" xfId="140"/>
    <cellStyle name="入力" xfId="9" builtinId="20" customBuiltin="1"/>
    <cellStyle name="入力 2" xfId="47"/>
    <cellStyle name="入力 3" xfId="93"/>
    <cellStyle name="入力 4" xfId="134"/>
    <cellStyle name="標準" xfId="0" builtinId="0"/>
    <cellStyle name="標準 2" xfId="80"/>
    <cellStyle name="標準 2 2" xfId="81"/>
    <cellStyle name="標準 2 2 2" xfId="170"/>
    <cellStyle name="標準 2 2 2 2" xfId="188"/>
    <cellStyle name="標準 2 2 3" xfId="166"/>
    <cellStyle name="標準 2 3" xfId="169"/>
    <cellStyle name="標準 2 4" xfId="177"/>
    <cellStyle name="標準 2 4 2" xfId="189"/>
    <cellStyle name="標準 2 5" xfId="185"/>
    <cellStyle name="標準 3" xfId="84"/>
    <cellStyle name="標準 3 2" xfId="178"/>
    <cellStyle name="標準 3 3" xfId="186"/>
    <cellStyle name="標準 3 4" xfId="167"/>
    <cellStyle name="標準 4" xfId="171"/>
    <cellStyle name="標準 5" xfId="184"/>
    <cellStyle name="標準 6" xfId="183"/>
    <cellStyle name="良い" xfId="6" builtinId="26" customBuiltin="1"/>
    <cellStyle name="良い 2" xfId="43"/>
    <cellStyle name="良い 3" xfId="90"/>
    <cellStyle name="良い 4" xfId="13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'10pix'!$P$100:$AA$100</c:f>
                <c:numCache>
                  <c:formatCode>General</c:formatCode>
                  <c:ptCount val="12"/>
                  <c:pt idx="0">
                    <c:v>0.66666666666666663</c:v>
                  </c:pt>
                  <c:pt idx="1">
                    <c:v>0.66666666666666674</c:v>
                  </c:pt>
                  <c:pt idx="2">
                    <c:v>0.66666666666666674</c:v>
                  </c:pt>
                  <c:pt idx="3">
                    <c:v>0.84983658559879771</c:v>
                  </c:pt>
                  <c:pt idx="4">
                    <c:v>1.0540925533894594</c:v>
                  </c:pt>
                  <c:pt idx="5">
                    <c:v>4.6726152562920635</c:v>
                  </c:pt>
                  <c:pt idx="6">
                    <c:v>4.4221663871405328</c:v>
                  </c:pt>
                  <c:pt idx="7">
                    <c:v>3.4721111093332753</c:v>
                  </c:pt>
                  <c:pt idx="8">
                    <c:v>1.3540064007726593</c:v>
                  </c:pt>
                  <c:pt idx="9">
                    <c:v>5.1207638319124058</c:v>
                  </c:pt>
                  <c:pt idx="10">
                    <c:v>1.855921454276674</c:v>
                  </c:pt>
                  <c:pt idx="11">
                    <c:v>4.3011626335213133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'10pix'!$P$73:$AA$73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'10pix'!$P$99:$AA$99</c:f>
              <c:numCache>
                <c:formatCode>General</c:formatCode>
                <c:ptCount val="12"/>
                <c:pt idx="0">
                  <c:v>0.66666666666666674</c:v>
                </c:pt>
                <c:pt idx="1">
                  <c:v>1</c:v>
                </c:pt>
                <c:pt idx="2">
                  <c:v>1</c:v>
                </c:pt>
                <c:pt idx="3">
                  <c:v>2.333333333333333</c:v>
                </c:pt>
                <c:pt idx="4">
                  <c:v>3.3333333333333335</c:v>
                </c:pt>
                <c:pt idx="5">
                  <c:v>21</c:v>
                </c:pt>
                <c:pt idx="6">
                  <c:v>9.6666666666666679</c:v>
                </c:pt>
                <c:pt idx="7">
                  <c:v>8.0000000000000018</c:v>
                </c:pt>
                <c:pt idx="8">
                  <c:v>6.0000000000000009</c:v>
                </c:pt>
                <c:pt idx="9">
                  <c:v>8.6666666666666661</c:v>
                </c:pt>
                <c:pt idx="10">
                  <c:v>7</c:v>
                </c:pt>
                <c:pt idx="11">
                  <c:v>11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'10pix'!$P$132:$AA$132</c:f>
                <c:numCache>
                  <c:formatCode>General</c:formatCode>
                  <c:ptCount val="12"/>
                  <c:pt idx="0">
                    <c:v>0.33333333333333331</c:v>
                  </c:pt>
                  <c:pt idx="1">
                    <c:v>0.33333333333333331</c:v>
                  </c:pt>
                  <c:pt idx="2">
                    <c:v>0</c:v>
                  </c:pt>
                  <c:pt idx="3">
                    <c:v>1</c:v>
                  </c:pt>
                  <c:pt idx="4">
                    <c:v>1.8708286933869707</c:v>
                  </c:pt>
                  <c:pt idx="5">
                    <c:v>1.7480147469502525</c:v>
                  </c:pt>
                  <c:pt idx="6">
                    <c:v>5.2014955114424115</c:v>
                  </c:pt>
                  <c:pt idx="7">
                    <c:v>1.2247448713915889</c:v>
                  </c:pt>
                  <c:pt idx="8">
                    <c:v>1.178511301977579</c:v>
                  </c:pt>
                  <c:pt idx="9">
                    <c:v>1.5275252316519468</c:v>
                  </c:pt>
                  <c:pt idx="10">
                    <c:v>1.4529663145135578</c:v>
                  </c:pt>
                  <c:pt idx="11">
                    <c:v>0.66666666666666663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'10pix'!$P$73:$AA$73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'10pix'!$P$131:$AA$131</c:f>
              <c:numCache>
                <c:formatCode>General</c:formatCode>
                <c:ptCount val="12"/>
                <c:pt idx="0">
                  <c:v>0.33333333333333337</c:v>
                </c:pt>
                <c:pt idx="1">
                  <c:v>0.33333333333333337</c:v>
                </c:pt>
                <c:pt idx="2">
                  <c:v>0</c:v>
                </c:pt>
                <c:pt idx="3">
                  <c:v>2.3333333333333335</c:v>
                </c:pt>
                <c:pt idx="4">
                  <c:v>4</c:v>
                </c:pt>
                <c:pt idx="5">
                  <c:v>6.666666666666667</c:v>
                </c:pt>
                <c:pt idx="6">
                  <c:v>7.9999999999999982</c:v>
                </c:pt>
                <c:pt idx="7">
                  <c:v>3</c:v>
                </c:pt>
                <c:pt idx="8">
                  <c:v>3.3333333333333335</c:v>
                </c:pt>
                <c:pt idx="9">
                  <c:v>3</c:v>
                </c:pt>
                <c:pt idx="10">
                  <c:v>2.3333333333333335</c:v>
                </c:pt>
                <c:pt idx="11">
                  <c:v>0.66666666666666674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82496"/>
        <c:axId val="136284032"/>
      </c:scatterChart>
      <c:valAx>
        <c:axId val="136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6284032"/>
        <c:crosses val="autoZero"/>
        <c:crossBetween val="midCat"/>
        <c:majorUnit val="1"/>
      </c:valAx>
      <c:valAx>
        <c:axId val="136284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62824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8"/>
          <c:order val="0"/>
          <c:tx>
            <c:v>c1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'15pix'!$S$100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'15pix'!$S$100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'15pix'!$AP$99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'15pix'!$S$99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45"/>
          <c:order val="1"/>
          <c:tx>
            <c:v>e11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'15pix'!$AC$132</c:f>
                <c:numCache>
                  <c:formatCode>General</c:formatCode>
                  <c:ptCount val="1"/>
                  <c:pt idx="0">
                    <c:v>2.5055493963954842</c:v>
                  </c:pt>
                </c:numCache>
              </c:numRef>
            </c:plus>
            <c:minus>
              <c:numRef>
                <c:f>'15pix'!$AC$132</c:f>
                <c:numCache>
                  <c:formatCode>General</c:formatCode>
                  <c:ptCount val="1"/>
                  <c:pt idx="0">
                    <c:v>2.5055493963954842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xVal>
            <c:numRef>
              <c:f>'15pix'!$AZ$131</c:f>
              <c:numCache>
                <c:formatCode>General</c:formatCode>
                <c:ptCount val="1"/>
                <c:pt idx="0">
                  <c:v>1452</c:v>
                </c:pt>
              </c:numCache>
            </c:numRef>
          </c:xVal>
          <c:yVal>
            <c:numRef>
              <c:f>'15pix'!$AC$131</c:f>
              <c:numCache>
                <c:formatCode>General</c:formatCode>
                <c:ptCount val="1"/>
                <c:pt idx="0">
                  <c:v>5.6666666666666661</c:v>
                </c:pt>
              </c:numCache>
            </c:numRef>
          </c:yVal>
          <c:smooth val="0"/>
        </c:ser>
        <c:ser>
          <c:idx val="0"/>
          <c:order val="2"/>
          <c:tx>
            <c:v>c1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'15pix'!$AP$74:$AP$98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'15pix'!$S$74:$S$98</c:f>
              <c:numCache>
                <c:formatCode>General</c:formatCode>
                <c:ptCount val="2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1"/>
          <c:order val="3"/>
          <c:tx>
            <c:v>e1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'15pix'!$AP$106:$AP$130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'15pix'!$S$106:$S$130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3.3333333333333335</c:v>
                </c:pt>
              </c:numCache>
            </c:numRef>
          </c:yVal>
          <c:smooth val="0"/>
        </c:ser>
        <c:ser>
          <c:idx val="2"/>
          <c:order val="4"/>
          <c:tx>
            <c:v>c2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'15pix'!$AQ$74:$AQ$98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'15pix'!$T$74:$T$98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1.6666666666666667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</c:numCache>
            </c:numRef>
          </c:yVal>
          <c:smooth val="0"/>
        </c:ser>
        <c:ser>
          <c:idx val="3"/>
          <c:order val="5"/>
          <c:tx>
            <c:v>e2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'15pix'!$AQ$106:$AQ$130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'15pix'!$T$106:$T$130</c:f>
              <c:numCache>
                <c:formatCode>General</c:formatCode>
                <c:ptCount val="25"/>
                <c:pt idx="0">
                  <c:v>0</c:v>
                </c:pt>
                <c:pt idx="1">
                  <c:v>1.6666666666666667</c:v>
                </c:pt>
                <c:pt idx="2">
                  <c:v>5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4"/>
          <c:order val="6"/>
          <c:tx>
            <c:v>c3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'15pix'!$AR$74:$AR$98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'15pix'!$U$74:$U$98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5"/>
          <c:order val="7"/>
          <c:tx>
            <c:v>e3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'15pix'!$AR$106:$AR$130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'15pix'!$U$106:$U$130</c:f>
              <c:numCache>
                <c:formatCode>General</c:formatCode>
                <c:ptCount val="25"/>
                <c:pt idx="0">
                  <c:v>0</c:v>
                </c:pt>
                <c:pt idx="1">
                  <c:v>1.6666666666666667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yVal>
          <c:smooth val="0"/>
        </c:ser>
        <c:ser>
          <c:idx val="6"/>
          <c:order val="8"/>
          <c:tx>
            <c:v>c4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'15pix'!$AS$74:$AS$98</c:f>
              <c:numCache>
                <c:formatCode>General</c:formatCode>
                <c:ptCount val="25"/>
                <c:pt idx="0">
                  <c:v>430</c:v>
                </c:pt>
                <c:pt idx="1">
                  <c:v>431</c:v>
                </c:pt>
                <c:pt idx="2">
                  <c:v>432</c:v>
                </c:pt>
                <c:pt idx="3">
                  <c:v>433</c:v>
                </c:pt>
                <c:pt idx="4">
                  <c:v>434</c:v>
                </c:pt>
              </c:numCache>
            </c:numRef>
          </c:xVal>
          <c:yVal>
            <c:numRef>
              <c:f>'15pix'!$V$74:$V$98</c:f>
              <c:numCache>
                <c:formatCode>General</c:formatCode>
                <c:ptCount val="25"/>
                <c:pt idx="0">
                  <c:v>5</c:v>
                </c:pt>
                <c:pt idx="1">
                  <c:v>8.3333333333333339</c:v>
                </c:pt>
                <c:pt idx="2">
                  <c:v>5</c:v>
                </c:pt>
                <c:pt idx="3">
                  <c:v>5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7"/>
          <c:order val="9"/>
          <c:tx>
            <c:v>e4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'15pix'!$AS$106:$AS$130</c:f>
              <c:numCache>
                <c:formatCode>General</c:formatCode>
                <c:ptCount val="25"/>
                <c:pt idx="0">
                  <c:v>470</c:v>
                </c:pt>
                <c:pt idx="1">
                  <c:v>471</c:v>
                </c:pt>
                <c:pt idx="2">
                  <c:v>472</c:v>
                </c:pt>
                <c:pt idx="3">
                  <c:v>473</c:v>
                </c:pt>
                <c:pt idx="4">
                  <c:v>474</c:v>
                </c:pt>
              </c:numCache>
            </c:numRef>
          </c:xVal>
          <c:yVal>
            <c:numRef>
              <c:f>'15pix'!$V$106:$V$130</c:f>
              <c:numCache>
                <c:formatCode>General</c:formatCode>
                <c:ptCount val="25"/>
                <c:pt idx="0">
                  <c:v>5</c:v>
                </c:pt>
                <c:pt idx="1">
                  <c:v>8.3333333333333339</c:v>
                </c:pt>
                <c:pt idx="2">
                  <c:v>8.3333333333333339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v>c5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'15pix'!$AT$74:$AT$98</c:f>
              <c:numCache>
                <c:formatCode>General</c:formatCode>
                <c:ptCount val="25"/>
                <c:pt idx="0">
                  <c:v>570</c:v>
                </c:pt>
                <c:pt idx="1">
                  <c:v>571</c:v>
                </c:pt>
                <c:pt idx="2">
                  <c:v>572</c:v>
                </c:pt>
                <c:pt idx="3">
                  <c:v>573</c:v>
                </c:pt>
                <c:pt idx="4">
                  <c:v>574</c:v>
                </c:pt>
              </c:numCache>
            </c:numRef>
          </c:xVal>
          <c:yVal>
            <c:numRef>
              <c:f>'15pix'!$W$74:$W$98</c:f>
              <c:numCache>
                <c:formatCode>General</c:formatCode>
                <c:ptCount val="25"/>
                <c:pt idx="0">
                  <c:v>11.666666666666666</c:v>
                </c:pt>
                <c:pt idx="1">
                  <c:v>6.666666666666667</c:v>
                </c:pt>
                <c:pt idx="2">
                  <c:v>6.666666666666667</c:v>
                </c:pt>
                <c:pt idx="3">
                  <c:v>5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9"/>
          <c:order val="11"/>
          <c:tx>
            <c:v>e5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'15pix'!$AT$106:$AT$130</c:f>
              <c:numCache>
                <c:formatCode>General</c:formatCode>
                <c:ptCount val="25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</c:numCache>
            </c:numRef>
          </c:xVal>
          <c:yVal>
            <c:numRef>
              <c:f>'15pix'!$W$106:$W$130</c:f>
              <c:numCache>
                <c:formatCode>General</c:formatCode>
                <c:ptCount val="25"/>
                <c:pt idx="0">
                  <c:v>0</c:v>
                </c:pt>
                <c:pt idx="1">
                  <c:v>3.3333333333333335</c:v>
                </c:pt>
                <c:pt idx="2">
                  <c:v>11.666666666666666</c:v>
                </c:pt>
                <c:pt idx="3">
                  <c:v>3.3333333333333335</c:v>
                </c:pt>
                <c:pt idx="4">
                  <c:v>11.666666666666666</c:v>
                </c:pt>
              </c:numCache>
            </c:numRef>
          </c:yVal>
          <c:smooth val="0"/>
        </c:ser>
        <c:ser>
          <c:idx val="10"/>
          <c:order val="12"/>
          <c:tx>
            <c:v>c6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'15pix'!$AU$74:$AU$98</c:f>
              <c:numCache>
                <c:formatCode>General</c:formatCode>
                <c:ptCount val="25"/>
                <c:pt idx="0">
                  <c:v>710</c:v>
                </c:pt>
                <c:pt idx="1">
                  <c:v>711</c:v>
                </c:pt>
                <c:pt idx="2">
                  <c:v>712</c:v>
                </c:pt>
                <c:pt idx="3">
                  <c:v>713</c:v>
                </c:pt>
                <c:pt idx="4">
                  <c:v>714</c:v>
                </c:pt>
              </c:numCache>
            </c:numRef>
          </c:xVal>
          <c:yVal>
            <c:numRef>
              <c:f>'15pix'!$X$74:$X$98</c:f>
              <c:numCache>
                <c:formatCode>General</c:formatCode>
                <c:ptCount val="25"/>
                <c:pt idx="0">
                  <c:v>25</c:v>
                </c:pt>
                <c:pt idx="1">
                  <c:v>21.666666666666668</c:v>
                </c:pt>
                <c:pt idx="2">
                  <c:v>18.333333333333332</c:v>
                </c:pt>
                <c:pt idx="3">
                  <c:v>41.666666666666664</c:v>
                </c:pt>
                <c:pt idx="4">
                  <c:v>41.666666666666664</c:v>
                </c:pt>
              </c:numCache>
            </c:numRef>
          </c:yVal>
          <c:smooth val="0"/>
        </c:ser>
        <c:ser>
          <c:idx val="11"/>
          <c:order val="13"/>
          <c:tx>
            <c:v>e6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'15pix'!$AU$106:$AU$130</c:f>
              <c:numCache>
                <c:formatCode>General</c:formatCode>
                <c:ptCount val="25"/>
                <c:pt idx="0">
                  <c:v>750</c:v>
                </c:pt>
                <c:pt idx="1">
                  <c:v>751</c:v>
                </c:pt>
                <c:pt idx="2">
                  <c:v>752</c:v>
                </c:pt>
                <c:pt idx="3">
                  <c:v>753</c:v>
                </c:pt>
                <c:pt idx="4">
                  <c:v>754</c:v>
                </c:pt>
              </c:numCache>
            </c:numRef>
          </c:xVal>
          <c:yVal>
            <c:numRef>
              <c:f>'15pix'!$X$106:$X$130</c:f>
              <c:numCache>
                <c:formatCode>General</c:formatCode>
                <c:ptCount val="25"/>
                <c:pt idx="0">
                  <c:v>6.666666666666667</c:v>
                </c:pt>
                <c:pt idx="1">
                  <c:v>18.333333333333332</c:v>
                </c:pt>
                <c:pt idx="2">
                  <c:v>8.3333333333333339</c:v>
                </c:pt>
                <c:pt idx="3">
                  <c:v>6.666666666666667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12"/>
          <c:order val="14"/>
          <c:tx>
            <c:v>c7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'15pix'!$AV$74:$AV$98</c:f>
              <c:numCache>
                <c:formatCode>General</c:formatCode>
                <c:ptCount val="25"/>
                <c:pt idx="0">
                  <c:v>850</c:v>
                </c:pt>
                <c:pt idx="1">
                  <c:v>851</c:v>
                </c:pt>
                <c:pt idx="2">
                  <c:v>852</c:v>
                </c:pt>
                <c:pt idx="3">
                  <c:v>853</c:v>
                </c:pt>
                <c:pt idx="4">
                  <c:v>854</c:v>
                </c:pt>
              </c:numCache>
            </c:numRef>
          </c:xVal>
          <c:yVal>
            <c:numRef>
              <c:f>'15pix'!$Y$74:$Y$98</c:f>
              <c:numCache>
                <c:formatCode>General</c:formatCode>
                <c:ptCount val="25"/>
                <c:pt idx="0">
                  <c:v>35</c:v>
                </c:pt>
                <c:pt idx="1">
                  <c:v>8.3333333333333339</c:v>
                </c:pt>
                <c:pt idx="2">
                  <c:v>5</c:v>
                </c:pt>
                <c:pt idx="3">
                  <c:v>16.666666666666668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13"/>
          <c:order val="15"/>
          <c:tx>
            <c:v>e7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'15pix'!$AV$106:$AV$125</c:f>
              <c:numCache>
                <c:formatCode>General</c:formatCode>
                <c:ptCount val="20"/>
                <c:pt idx="0">
                  <c:v>890</c:v>
                </c:pt>
                <c:pt idx="1">
                  <c:v>891</c:v>
                </c:pt>
                <c:pt idx="2">
                  <c:v>892</c:v>
                </c:pt>
                <c:pt idx="3">
                  <c:v>893</c:v>
                </c:pt>
                <c:pt idx="4">
                  <c:v>894</c:v>
                </c:pt>
              </c:numCache>
            </c:numRef>
          </c:xVal>
          <c:yVal>
            <c:numRef>
              <c:f>'15pix'!$Y$106:$Y$130</c:f>
              <c:numCache>
                <c:formatCode>General</c:formatCode>
                <c:ptCount val="25"/>
                <c:pt idx="0">
                  <c:v>8.3333333333333339</c:v>
                </c:pt>
                <c:pt idx="1">
                  <c:v>40</c:v>
                </c:pt>
                <c:pt idx="2">
                  <c:v>8.3333333333333339</c:v>
                </c:pt>
                <c:pt idx="3">
                  <c:v>6.666666666666667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14"/>
          <c:order val="16"/>
          <c:tx>
            <c:v>c8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'15pix'!$AW$74:$AW$98</c:f>
              <c:numCache>
                <c:formatCode>General</c:formatCode>
                <c:ptCount val="25"/>
                <c:pt idx="0">
                  <c:v>990</c:v>
                </c:pt>
                <c:pt idx="1">
                  <c:v>991</c:v>
                </c:pt>
                <c:pt idx="2">
                  <c:v>992</c:v>
                </c:pt>
                <c:pt idx="3">
                  <c:v>993</c:v>
                </c:pt>
                <c:pt idx="4">
                  <c:v>994</c:v>
                </c:pt>
              </c:numCache>
            </c:numRef>
          </c:xVal>
          <c:yVal>
            <c:numRef>
              <c:f>'15pix'!$Z$74:$Z$98</c:f>
              <c:numCache>
                <c:formatCode>General</c:formatCode>
                <c:ptCount val="25"/>
                <c:pt idx="0">
                  <c:v>23.333333333333332</c:v>
                </c:pt>
                <c:pt idx="1">
                  <c:v>13.333333333333334</c:v>
                </c:pt>
                <c:pt idx="2">
                  <c:v>11.666666666666666</c:v>
                </c:pt>
                <c:pt idx="3">
                  <c:v>13.333333333333334</c:v>
                </c:pt>
                <c:pt idx="4">
                  <c:v>11.666666666666666</c:v>
                </c:pt>
              </c:numCache>
            </c:numRef>
          </c:yVal>
          <c:smooth val="0"/>
        </c:ser>
        <c:ser>
          <c:idx val="15"/>
          <c:order val="17"/>
          <c:tx>
            <c:v>e8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'15pix'!$AW$106:$AW$125</c:f>
              <c:numCache>
                <c:formatCode>General</c:formatCode>
                <c:ptCount val="20"/>
                <c:pt idx="0">
                  <c:v>1030</c:v>
                </c:pt>
                <c:pt idx="1">
                  <c:v>1031</c:v>
                </c:pt>
                <c:pt idx="2">
                  <c:v>1032</c:v>
                </c:pt>
                <c:pt idx="3">
                  <c:v>1033</c:v>
                </c:pt>
                <c:pt idx="4">
                  <c:v>1034</c:v>
                </c:pt>
              </c:numCache>
            </c:numRef>
          </c:xVal>
          <c:yVal>
            <c:numRef>
              <c:f>'15pix'!$Z$106:$Z$130</c:f>
              <c:numCache>
                <c:formatCode>General</c:formatCode>
                <c:ptCount val="25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8.3333333333333339</c:v>
                </c:pt>
                <c:pt idx="4">
                  <c:v>5</c:v>
                </c:pt>
              </c:numCache>
            </c:numRef>
          </c:yVal>
          <c:smooth val="0"/>
        </c:ser>
        <c:ser>
          <c:idx val="16"/>
          <c:order val="18"/>
          <c:tx>
            <c:v>9c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'15pix'!$AX$74:$AX$98</c:f>
              <c:numCache>
                <c:formatCode>General</c:formatCode>
                <c:ptCount val="25"/>
                <c:pt idx="0">
                  <c:v>1130</c:v>
                </c:pt>
                <c:pt idx="1">
                  <c:v>1131</c:v>
                </c:pt>
                <c:pt idx="2">
                  <c:v>1132</c:v>
                </c:pt>
                <c:pt idx="3">
                  <c:v>1133</c:v>
                </c:pt>
                <c:pt idx="4">
                  <c:v>1134</c:v>
                </c:pt>
              </c:numCache>
            </c:numRef>
          </c:xVal>
          <c:yVal>
            <c:numRef>
              <c:f>'15pix'!$AA$74:$AA$98</c:f>
              <c:numCache>
                <c:formatCode>General</c:formatCode>
                <c:ptCount val="25"/>
                <c:pt idx="0">
                  <c:v>18.333333333333332</c:v>
                </c:pt>
                <c:pt idx="1">
                  <c:v>6.666666666666667</c:v>
                </c:pt>
                <c:pt idx="2">
                  <c:v>15</c:v>
                </c:pt>
                <c:pt idx="3">
                  <c:v>15</c:v>
                </c:pt>
                <c:pt idx="4">
                  <c:v>11.666666666666666</c:v>
                </c:pt>
              </c:numCache>
            </c:numRef>
          </c:yVal>
          <c:smooth val="0"/>
        </c:ser>
        <c:ser>
          <c:idx val="17"/>
          <c:order val="19"/>
          <c:tx>
            <c:v>9e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'15pix'!$AX$106:$AX$130</c:f>
              <c:numCache>
                <c:formatCode>General</c:formatCode>
                <c:ptCount val="25"/>
                <c:pt idx="0">
                  <c:v>1170</c:v>
                </c:pt>
                <c:pt idx="1">
                  <c:v>1171</c:v>
                </c:pt>
                <c:pt idx="2">
                  <c:v>1172</c:v>
                </c:pt>
                <c:pt idx="3">
                  <c:v>1173</c:v>
                </c:pt>
                <c:pt idx="4">
                  <c:v>1174</c:v>
                </c:pt>
              </c:numCache>
            </c:numRef>
          </c:xVal>
          <c:yVal>
            <c:numRef>
              <c:f>'15pix'!$AA$106:$AA$130</c:f>
              <c:numCache>
                <c:formatCode>General</c:formatCode>
                <c:ptCount val="25"/>
                <c:pt idx="0">
                  <c:v>0</c:v>
                </c:pt>
                <c:pt idx="1">
                  <c:v>20</c:v>
                </c:pt>
                <c:pt idx="2">
                  <c:v>8.3333333333333339</c:v>
                </c:pt>
                <c:pt idx="3">
                  <c:v>5</c:v>
                </c:pt>
                <c:pt idx="4">
                  <c:v>5</c:v>
                </c:pt>
              </c:numCache>
            </c:numRef>
          </c:yVal>
          <c:smooth val="0"/>
        </c:ser>
        <c:ser>
          <c:idx val="19"/>
          <c:order val="20"/>
          <c:tx>
            <c:v>e1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'15pix'!$S$132</c:f>
                <c:numCache>
                  <c:formatCode>General</c:formatCode>
                  <c:ptCount val="1"/>
                  <c:pt idx="0">
                    <c:v>0.81649658092772603</c:v>
                  </c:pt>
                </c:numCache>
              </c:numRef>
            </c:plus>
            <c:minus>
              <c:numRef>
                <c:f>'15pix'!$S$132</c:f>
                <c:numCache>
                  <c:formatCode>General</c:formatCode>
                  <c:ptCount val="1"/>
                  <c:pt idx="0">
                    <c:v>0.81649658092772603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'15pix'!$AP$131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'15pix'!$S$131</c:f>
              <c:numCache>
                <c:formatCode>General</c:formatCode>
                <c:ptCount val="1"/>
                <c:pt idx="0">
                  <c:v>1.3333333333333335</c:v>
                </c:pt>
              </c:numCache>
            </c:numRef>
          </c:yVal>
          <c:smooth val="0"/>
        </c:ser>
        <c:ser>
          <c:idx val="20"/>
          <c:order val="21"/>
          <c:tx>
            <c:v>c2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'15pix'!$T$100</c:f>
                <c:numCache>
                  <c:formatCode>General</c:formatCode>
                  <c:ptCount val="1"/>
                  <c:pt idx="0">
                    <c:v>0.97182531580755005</c:v>
                  </c:pt>
                </c:numCache>
              </c:numRef>
            </c:plus>
            <c:minus>
              <c:numRef>
                <c:f>'15pix'!$T$100</c:f>
                <c:numCache>
                  <c:formatCode>General</c:formatCode>
                  <c:ptCount val="1"/>
                  <c:pt idx="0">
                    <c:v>0.97182531580755005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'15pix'!$T$99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21"/>
          <c:order val="22"/>
          <c:tx>
            <c:v>e2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'15pix'!$T$132</c:f>
                <c:numCache>
                  <c:formatCode>General</c:formatCode>
                  <c:ptCount val="1"/>
                  <c:pt idx="0">
                    <c:v>0.91287092917527668</c:v>
                  </c:pt>
                </c:numCache>
              </c:numRef>
            </c:plus>
            <c:minus>
              <c:numRef>
                <c:f>'15pix'!$T$132</c:f>
                <c:numCache>
                  <c:formatCode>General</c:formatCode>
                  <c:ptCount val="1"/>
                  <c:pt idx="0">
                    <c:v>0.91287092917527668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'15pix'!$T$131</c:f>
              <c:numCache>
                <c:formatCode>General</c:formatCode>
                <c:ptCount val="1"/>
                <c:pt idx="0">
                  <c:v>1.6666666666666667</c:v>
                </c:pt>
              </c:numCache>
            </c:numRef>
          </c:yVal>
          <c:smooth val="0"/>
        </c:ser>
        <c:ser>
          <c:idx val="22"/>
          <c:order val="23"/>
          <c:tx>
            <c:v>c3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'15pix'!$U$100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plus>
            <c:minus>
              <c:numRef>
                <c:f>'15pix'!$U$100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'15pix'!$AR$99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'15pix'!$U$99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3"/>
          <c:order val="24"/>
          <c:tx>
            <c:v>e3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'15pix'!$U$132</c:f>
                <c:numCache>
                  <c:formatCode>General</c:formatCode>
                  <c:ptCount val="1"/>
                  <c:pt idx="0">
                    <c:v>0.97182531580755005</c:v>
                  </c:pt>
                </c:numCache>
              </c:numRef>
            </c:plus>
            <c:minus>
              <c:numRef>
                <c:f>'15pix'!$U$132</c:f>
                <c:numCache>
                  <c:formatCode>General</c:formatCode>
                  <c:ptCount val="1"/>
                  <c:pt idx="0">
                    <c:v>0.97182531580755005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'15pix'!$AR$131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'15pix'!$U$131</c:f>
              <c:numCache>
                <c:formatCode>General</c:formatCode>
                <c:ptCount val="1"/>
                <c:pt idx="0">
                  <c:v>1.3333333333333335</c:v>
                </c:pt>
              </c:numCache>
            </c:numRef>
          </c:yVal>
          <c:smooth val="0"/>
        </c:ser>
        <c:ser>
          <c:idx val="24"/>
          <c:order val="25"/>
          <c:tx>
            <c:v>c4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'15pix'!$V$100</c:f>
                <c:numCache>
                  <c:formatCode>General</c:formatCode>
                  <c:ptCount val="1"/>
                  <c:pt idx="0">
                    <c:v>1.0540925533894587</c:v>
                  </c:pt>
                </c:numCache>
              </c:numRef>
            </c:plus>
            <c:minus>
              <c:numRef>
                <c:f>'15pix'!$V$100</c:f>
                <c:numCache>
                  <c:formatCode>General</c:formatCode>
                  <c:ptCount val="1"/>
                  <c:pt idx="0">
                    <c:v>1.0540925533894587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'15pix'!$AS$99</c:f>
              <c:numCache>
                <c:formatCode>General</c:formatCode>
                <c:ptCount val="1"/>
                <c:pt idx="0">
                  <c:v>432</c:v>
                </c:pt>
              </c:numCache>
            </c:numRef>
          </c:xVal>
          <c:yVal>
            <c:numRef>
              <c:f>'15pix'!$V$99</c:f>
              <c:numCache>
                <c:formatCode>General</c:formatCode>
                <c:ptCount val="1"/>
                <c:pt idx="0">
                  <c:v>5.0000000000000009</c:v>
                </c:pt>
              </c:numCache>
            </c:numRef>
          </c:yVal>
          <c:smooth val="0"/>
        </c:ser>
        <c:ser>
          <c:idx val="25"/>
          <c:order val="26"/>
          <c:tx>
            <c:v>e4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'15pix'!$V$132</c:f>
                <c:numCache>
                  <c:formatCode>General</c:formatCode>
                  <c:ptCount val="1"/>
                  <c:pt idx="0">
                    <c:v>1.8708286933869707</c:v>
                  </c:pt>
                </c:numCache>
              </c:numRef>
            </c:plus>
            <c:minus>
              <c:numRef>
                <c:f>'15pix'!$V$132</c:f>
                <c:numCache>
                  <c:formatCode>General</c:formatCode>
                  <c:ptCount val="1"/>
                  <c:pt idx="0">
                    <c:v>1.8708286933869707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'15pix'!$AS$131</c:f>
              <c:numCache>
                <c:formatCode>General</c:formatCode>
                <c:ptCount val="1"/>
                <c:pt idx="0">
                  <c:v>472</c:v>
                </c:pt>
              </c:numCache>
            </c:numRef>
          </c:xVal>
          <c:yVal>
            <c:numRef>
              <c:f>'15pix'!$V$131</c:f>
              <c:numCache>
                <c:formatCode>General</c:formatCode>
                <c:ptCount val="1"/>
                <c:pt idx="0">
                  <c:v>4.3333333333333339</c:v>
                </c:pt>
              </c:numCache>
            </c:numRef>
          </c:yVal>
          <c:smooth val="0"/>
        </c:ser>
        <c:ser>
          <c:idx val="26"/>
          <c:order val="27"/>
          <c:tx>
            <c:v>c5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'15pix'!$W$100</c:f>
                <c:numCache>
                  <c:formatCode>General</c:formatCode>
                  <c:ptCount val="1"/>
                  <c:pt idx="0">
                    <c:v>1.6158932858054427</c:v>
                  </c:pt>
                </c:numCache>
              </c:numRef>
            </c:plus>
            <c:minus>
              <c:numRef>
                <c:f>'15pix'!$W$100</c:f>
                <c:numCache>
                  <c:formatCode>General</c:formatCode>
                  <c:ptCount val="1"/>
                  <c:pt idx="0">
                    <c:v>1.6158932858054427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'15pix'!$AT$99</c:f>
              <c:numCache>
                <c:formatCode>General</c:formatCode>
                <c:ptCount val="1"/>
                <c:pt idx="0">
                  <c:v>572</c:v>
                </c:pt>
              </c:numCache>
            </c:numRef>
          </c:xVal>
          <c:yVal>
            <c:numRef>
              <c:f>'15pix'!$W$99</c:f>
              <c:numCache>
                <c:formatCode>General</c:formatCode>
                <c:ptCount val="1"/>
                <c:pt idx="0">
                  <c:v>6.3333333333333339</c:v>
                </c:pt>
              </c:numCache>
            </c:numRef>
          </c:yVal>
          <c:smooth val="0"/>
        </c:ser>
        <c:ser>
          <c:idx val="27"/>
          <c:order val="28"/>
          <c:tx>
            <c:v>e5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'15pix'!$W$132</c:f>
                <c:numCache>
                  <c:formatCode>General</c:formatCode>
                  <c:ptCount val="1"/>
                  <c:pt idx="0">
                    <c:v>2.3921166824012201</c:v>
                  </c:pt>
                </c:numCache>
              </c:numRef>
            </c:plus>
            <c:minus>
              <c:numRef>
                <c:f>'15pix'!$W$132</c:f>
                <c:numCache>
                  <c:formatCode>General</c:formatCode>
                  <c:ptCount val="1"/>
                  <c:pt idx="0">
                    <c:v>2.3921166824012201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'15pix'!$AT$131</c:f>
              <c:numCache>
                <c:formatCode>General</c:formatCode>
                <c:ptCount val="1"/>
                <c:pt idx="0">
                  <c:v>612</c:v>
                </c:pt>
              </c:numCache>
            </c:numRef>
          </c:xVal>
          <c:yVal>
            <c:numRef>
              <c:f>'15pix'!$W$131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</c:ser>
        <c:ser>
          <c:idx val="28"/>
          <c:order val="29"/>
          <c:tx>
            <c:v>c6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'15pix'!$X$100</c:f>
                <c:numCache>
                  <c:formatCode>General</c:formatCode>
                  <c:ptCount val="1"/>
                  <c:pt idx="0">
                    <c:v>5.0110987927909711</c:v>
                  </c:pt>
                </c:numCache>
              </c:numRef>
            </c:plus>
            <c:minus>
              <c:numRef>
                <c:f>'15pix'!$X$100</c:f>
                <c:numCache>
                  <c:formatCode>General</c:formatCode>
                  <c:ptCount val="1"/>
                  <c:pt idx="0">
                    <c:v>5.0110987927909711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'15pix'!$AU$99</c:f>
              <c:numCache>
                <c:formatCode>General</c:formatCode>
                <c:ptCount val="1"/>
                <c:pt idx="0">
                  <c:v>712</c:v>
                </c:pt>
              </c:numCache>
            </c:numRef>
          </c:xVal>
          <c:yVal>
            <c:numRef>
              <c:f>'15pix'!$X$99</c:f>
              <c:numCache>
                <c:formatCode>General</c:formatCode>
                <c:ptCount val="1"/>
                <c:pt idx="0">
                  <c:v>29.666666666666664</c:v>
                </c:pt>
              </c:numCache>
            </c:numRef>
          </c:yVal>
          <c:smooth val="0"/>
        </c:ser>
        <c:ser>
          <c:idx val="29"/>
          <c:order val="30"/>
          <c:tx>
            <c:v>e6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'15pix'!$X$132</c:f>
                <c:numCache>
                  <c:formatCode>General</c:formatCode>
                  <c:ptCount val="1"/>
                  <c:pt idx="0">
                    <c:v>2.1984843263788192</c:v>
                  </c:pt>
                </c:numCache>
              </c:numRef>
            </c:plus>
            <c:minus>
              <c:numRef>
                <c:f>'15pix'!$X$132</c:f>
                <c:numCache>
                  <c:formatCode>General</c:formatCode>
                  <c:ptCount val="1"/>
                  <c:pt idx="0">
                    <c:v>2.1984843263788192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'15pix'!$AU$131</c:f>
              <c:numCache>
                <c:formatCode>General</c:formatCode>
                <c:ptCount val="1"/>
                <c:pt idx="0">
                  <c:v>752</c:v>
                </c:pt>
              </c:numCache>
            </c:numRef>
          </c:xVal>
          <c:yVal>
            <c:numRef>
              <c:f>'15pix'!$X$131</c:f>
              <c:numCache>
                <c:formatCode>General</c:formatCode>
                <c:ptCount val="1"/>
                <c:pt idx="0">
                  <c:v>9.6666666666666679</c:v>
                </c:pt>
              </c:numCache>
            </c:numRef>
          </c:yVal>
          <c:smooth val="0"/>
        </c:ser>
        <c:ser>
          <c:idx val="30"/>
          <c:order val="31"/>
          <c:tx>
            <c:v>c7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'15pix'!$Y$100</c:f>
                <c:numCache>
                  <c:formatCode>General</c:formatCode>
                  <c:ptCount val="1"/>
                  <c:pt idx="0">
                    <c:v>5.4365021434333638</c:v>
                  </c:pt>
                </c:numCache>
              </c:numRef>
            </c:plus>
            <c:minus>
              <c:numRef>
                <c:f>'15pix'!$Y$100</c:f>
                <c:numCache>
                  <c:formatCode>General</c:formatCode>
                  <c:ptCount val="1"/>
                  <c:pt idx="0">
                    <c:v>5.4365021434333638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'15pix'!$AV$99</c:f>
              <c:numCache>
                <c:formatCode>General</c:formatCode>
                <c:ptCount val="1"/>
                <c:pt idx="0">
                  <c:v>852</c:v>
                </c:pt>
              </c:numCache>
            </c:numRef>
          </c:xVal>
          <c:yVal>
            <c:numRef>
              <c:f>'15pix'!$Y$99</c:f>
              <c:numCache>
                <c:formatCode>General</c:formatCode>
                <c:ptCount val="1"/>
                <c:pt idx="0">
                  <c:v>14.666666666666666</c:v>
                </c:pt>
              </c:numCache>
            </c:numRef>
          </c:yVal>
          <c:smooth val="0"/>
        </c:ser>
        <c:ser>
          <c:idx val="31"/>
          <c:order val="32"/>
          <c:tx>
            <c:v>e7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'15pix'!$Y$132</c:f>
                <c:numCache>
                  <c:formatCode>General</c:formatCode>
                  <c:ptCount val="1"/>
                  <c:pt idx="0">
                    <c:v>6.5106749948748686</c:v>
                  </c:pt>
                </c:numCache>
              </c:numRef>
            </c:plus>
            <c:minus>
              <c:numRef>
                <c:f>'15pix'!$Y$132</c:f>
                <c:numCache>
                  <c:formatCode>General</c:formatCode>
                  <c:ptCount val="1"/>
                  <c:pt idx="0">
                    <c:v>6.5106749948748686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'15pix'!$AV$131</c:f>
              <c:numCache>
                <c:formatCode>General</c:formatCode>
                <c:ptCount val="1"/>
                <c:pt idx="0">
                  <c:v>892</c:v>
                </c:pt>
              </c:numCache>
            </c:numRef>
          </c:xVal>
          <c:yVal>
            <c:numRef>
              <c:f>'15pix'!$Y$131</c:f>
              <c:numCache>
                <c:formatCode>General</c:formatCode>
                <c:ptCount val="1"/>
                <c:pt idx="0">
                  <c:v>14</c:v>
                </c:pt>
              </c:numCache>
            </c:numRef>
          </c:yVal>
          <c:smooth val="0"/>
        </c:ser>
        <c:ser>
          <c:idx val="32"/>
          <c:order val="33"/>
          <c:tx>
            <c:v>c8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'15pix'!$Z$100</c:f>
                <c:numCache>
                  <c:formatCode>General</c:formatCode>
                  <c:ptCount val="1"/>
                  <c:pt idx="0">
                    <c:v>2.1984843263788205</c:v>
                  </c:pt>
                </c:numCache>
              </c:numRef>
            </c:plus>
            <c:minus>
              <c:numRef>
                <c:f>'15pix'!$Z$100</c:f>
                <c:numCache>
                  <c:formatCode>General</c:formatCode>
                  <c:ptCount val="1"/>
                  <c:pt idx="0">
                    <c:v>2.1984843263788205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'15pix'!$AW$99</c:f>
              <c:numCache>
                <c:formatCode>General</c:formatCode>
                <c:ptCount val="1"/>
                <c:pt idx="0">
                  <c:v>992</c:v>
                </c:pt>
              </c:numCache>
            </c:numRef>
          </c:xVal>
          <c:yVal>
            <c:numRef>
              <c:f>'15pix'!$Z$99</c:f>
              <c:numCache>
                <c:formatCode>General</c:formatCode>
                <c:ptCount val="1"/>
                <c:pt idx="0">
                  <c:v>14.666666666666666</c:v>
                </c:pt>
              </c:numCache>
            </c:numRef>
          </c:yVal>
          <c:smooth val="0"/>
        </c:ser>
        <c:ser>
          <c:idx val="33"/>
          <c:order val="34"/>
          <c:tx>
            <c:v>e8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'15pix'!$Z$132</c:f>
                <c:numCache>
                  <c:formatCode>General</c:formatCode>
                  <c:ptCount val="1"/>
                  <c:pt idx="0">
                    <c:v>1.0540925533894592</c:v>
                  </c:pt>
                </c:numCache>
              </c:numRef>
            </c:plus>
            <c:minus>
              <c:numRef>
                <c:f>'15pix'!$Z$132</c:f>
                <c:numCache>
                  <c:formatCode>General</c:formatCode>
                  <c:ptCount val="1"/>
                  <c:pt idx="0">
                    <c:v>1.0540925533894592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'15pix'!$AW$131</c:f>
              <c:numCache>
                <c:formatCode>General</c:formatCode>
                <c:ptCount val="1"/>
                <c:pt idx="0">
                  <c:v>1032</c:v>
                </c:pt>
              </c:numCache>
            </c:numRef>
          </c:xVal>
          <c:yVal>
            <c:numRef>
              <c:f>'15pix'!$Z$131</c:f>
              <c:numCache>
                <c:formatCode>General</c:formatCode>
                <c:ptCount val="1"/>
                <c:pt idx="0">
                  <c:v>6.666666666666667</c:v>
                </c:pt>
              </c:numCache>
            </c:numRef>
          </c:yVal>
          <c:smooth val="0"/>
        </c:ser>
        <c:ser>
          <c:idx val="34"/>
          <c:order val="35"/>
          <c:tx>
            <c:v>c9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'15pix'!$AA$100</c:f>
                <c:numCache>
                  <c:formatCode>General</c:formatCode>
                  <c:ptCount val="1"/>
                  <c:pt idx="0">
                    <c:v>1.9720265943665363</c:v>
                  </c:pt>
                </c:numCache>
              </c:numRef>
            </c:plus>
            <c:minus>
              <c:numRef>
                <c:f>'15pix'!$AA$100</c:f>
                <c:numCache>
                  <c:formatCode>General</c:formatCode>
                  <c:ptCount val="1"/>
                  <c:pt idx="0">
                    <c:v>1.9720265943665363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'15pix'!$AX$99</c:f>
              <c:numCache>
                <c:formatCode>General</c:formatCode>
                <c:ptCount val="1"/>
                <c:pt idx="0">
                  <c:v>1132</c:v>
                </c:pt>
              </c:numCache>
            </c:numRef>
          </c:xVal>
          <c:yVal>
            <c:numRef>
              <c:f>'15pix'!$AA$99</c:f>
              <c:numCache>
                <c:formatCode>General</c:formatCode>
                <c:ptCount val="1"/>
                <c:pt idx="0">
                  <c:v>13.333333333333334</c:v>
                </c:pt>
              </c:numCache>
            </c:numRef>
          </c:yVal>
          <c:smooth val="0"/>
        </c:ser>
        <c:ser>
          <c:idx val="35"/>
          <c:order val="36"/>
          <c:tx>
            <c:v>e9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'15pix'!$AA$132</c:f>
                <c:numCache>
                  <c:formatCode>General</c:formatCode>
                  <c:ptCount val="1"/>
                  <c:pt idx="0">
                    <c:v>3.3582402799349804</c:v>
                  </c:pt>
                </c:numCache>
              </c:numRef>
            </c:plus>
            <c:minus>
              <c:numRef>
                <c:f>'15pix'!$AA$132</c:f>
                <c:numCache>
                  <c:formatCode>General</c:formatCode>
                  <c:ptCount val="1"/>
                  <c:pt idx="0">
                    <c:v>3.3582402799349804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'15pix'!$AX$131</c:f>
              <c:numCache>
                <c:formatCode>General</c:formatCode>
                <c:ptCount val="1"/>
                <c:pt idx="0">
                  <c:v>1172</c:v>
                </c:pt>
              </c:numCache>
            </c:numRef>
          </c:xVal>
          <c:yVal>
            <c:numRef>
              <c:f>'15pix'!$AA$131</c:f>
              <c:numCache>
                <c:formatCode>General</c:formatCode>
                <c:ptCount val="1"/>
                <c:pt idx="0">
                  <c:v>7.666666666666667</c:v>
                </c:pt>
              </c:numCache>
            </c:numRef>
          </c:yVal>
          <c:smooth val="0"/>
        </c:ser>
        <c:ser>
          <c:idx val="36"/>
          <c:order val="37"/>
          <c:tx>
            <c:v>10c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'15pix'!$AY$74:$AY$98</c:f>
              <c:numCache>
                <c:formatCode>General</c:formatCode>
                <c:ptCount val="25"/>
                <c:pt idx="0">
                  <c:v>1270</c:v>
                </c:pt>
                <c:pt idx="1">
                  <c:v>1271</c:v>
                </c:pt>
                <c:pt idx="2">
                  <c:v>1272</c:v>
                </c:pt>
                <c:pt idx="3">
                  <c:v>1273</c:v>
                </c:pt>
                <c:pt idx="4">
                  <c:v>1274</c:v>
                </c:pt>
              </c:numCache>
            </c:numRef>
          </c:xVal>
          <c:yVal>
            <c:numRef>
              <c:f>'15pix'!$AB$74:$AB$98</c:f>
              <c:numCache>
                <c:formatCode>General</c:formatCode>
                <c:ptCount val="25"/>
                <c:pt idx="0">
                  <c:v>8.3333333333333339</c:v>
                </c:pt>
                <c:pt idx="1">
                  <c:v>6.666666666666667</c:v>
                </c:pt>
                <c:pt idx="2">
                  <c:v>18.333333333333332</c:v>
                </c:pt>
                <c:pt idx="3">
                  <c:v>35</c:v>
                </c:pt>
                <c:pt idx="4">
                  <c:v>10</c:v>
                </c:pt>
              </c:numCache>
            </c:numRef>
          </c:yVal>
          <c:smooth val="0"/>
        </c:ser>
        <c:ser>
          <c:idx val="37"/>
          <c:order val="38"/>
          <c:tx>
            <c:v>10e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'15pix'!$AY$106:$AY$130</c:f>
              <c:numCache>
                <c:formatCode>General</c:formatCode>
                <c:ptCount val="25"/>
                <c:pt idx="0">
                  <c:v>1310</c:v>
                </c:pt>
                <c:pt idx="1">
                  <c:v>1311</c:v>
                </c:pt>
                <c:pt idx="2">
                  <c:v>1312</c:v>
                </c:pt>
                <c:pt idx="3">
                  <c:v>1313</c:v>
                </c:pt>
                <c:pt idx="4">
                  <c:v>1314</c:v>
                </c:pt>
              </c:numCache>
            </c:numRef>
          </c:xVal>
          <c:yVal>
            <c:numRef>
              <c:f>'15pix'!$AB$106:$AB$130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6.666666666666667</c:v>
                </c:pt>
                <c:pt idx="2">
                  <c:v>8.3333333333333339</c:v>
                </c:pt>
                <c:pt idx="3">
                  <c:v>0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38"/>
          <c:order val="39"/>
          <c:tx>
            <c:v>11c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'15pix'!$AZ$74:$AZ$98</c:f>
              <c:numCache>
                <c:formatCode>General</c:formatCode>
                <c:ptCount val="25"/>
                <c:pt idx="0">
                  <c:v>1410</c:v>
                </c:pt>
                <c:pt idx="1">
                  <c:v>1411</c:v>
                </c:pt>
                <c:pt idx="2">
                  <c:v>1412</c:v>
                </c:pt>
                <c:pt idx="3">
                  <c:v>1413</c:v>
                </c:pt>
                <c:pt idx="4">
                  <c:v>1414</c:v>
                </c:pt>
              </c:numCache>
            </c:numRef>
          </c:xVal>
          <c:yVal>
            <c:numRef>
              <c:f>'15pix'!$AC$74:$AC$98</c:f>
              <c:numCache>
                <c:formatCode>General</c:formatCode>
                <c:ptCount val="25"/>
                <c:pt idx="0">
                  <c:v>16.666666666666668</c:v>
                </c:pt>
                <c:pt idx="1">
                  <c:v>8.3333333333333339</c:v>
                </c:pt>
                <c:pt idx="2">
                  <c:v>15</c:v>
                </c:pt>
                <c:pt idx="3">
                  <c:v>13.333333333333334</c:v>
                </c:pt>
                <c:pt idx="4">
                  <c:v>25</c:v>
                </c:pt>
              </c:numCache>
            </c:numRef>
          </c:yVal>
          <c:smooth val="0"/>
        </c:ser>
        <c:ser>
          <c:idx val="39"/>
          <c:order val="40"/>
          <c:tx>
            <c:v>11e</c:v>
          </c:tx>
          <c:spPr>
            <a:ln w="19050"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'15pix'!$AZ$106:$AZ$130</c:f>
              <c:numCache>
                <c:formatCode>General</c:formatCode>
                <c:ptCount val="25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</c:numCache>
            </c:numRef>
          </c:xVal>
          <c:yVal>
            <c:numRef>
              <c:f>'15pix'!$AC$106:$AC$130</c:f>
              <c:numCache>
                <c:formatCode>General</c:formatCode>
                <c:ptCount val="25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5</c:v>
                </c:pt>
                <c:pt idx="4">
                  <c:v>3.3333333333333335</c:v>
                </c:pt>
              </c:numCache>
            </c:numRef>
          </c:yVal>
          <c:smooth val="0"/>
        </c:ser>
        <c:ser>
          <c:idx val="40"/>
          <c:order val="41"/>
          <c:tx>
            <c:v>12c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'15pix'!$BA$74:$BA$98</c:f>
              <c:numCache>
                <c:formatCode>General</c:formatCode>
                <c:ptCount val="25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</c:numCache>
            </c:numRef>
          </c:xVal>
          <c:yVal>
            <c:numRef>
              <c:f>'15pix'!$AD$74:$AD$98</c:f>
              <c:numCache>
                <c:formatCode>General</c:formatCode>
                <c:ptCount val="25"/>
                <c:pt idx="0">
                  <c:v>28.333333333333332</c:v>
                </c:pt>
                <c:pt idx="1">
                  <c:v>15</c:v>
                </c:pt>
                <c:pt idx="2">
                  <c:v>5</c:v>
                </c:pt>
                <c:pt idx="3">
                  <c:v>28.333333333333332</c:v>
                </c:pt>
                <c:pt idx="4">
                  <c:v>3.3333333333333335</c:v>
                </c:pt>
              </c:numCache>
            </c:numRef>
          </c:yVal>
          <c:smooth val="0"/>
        </c:ser>
        <c:ser>
          <c:idx val="41"/>
          <c:order val="42"/>
          <c:tx>
            <c:v>12e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'15pix'!$BA$106:$BA$130</c:f>
              <c:numCache>
                <c:formatCode>General</c:formatCode>
                <c:ptCount val="25"/>
                <c:pt idx="0">
                  <c:v>1590</c:v>
                </c:pt>
                <c:pt idx="1">
                  <c:v>1591</c:v>
                </c:pt>
                <c:pt idx="2">
                  <c:v>1592</c:v>
                </c:pt>
                <c:pt idx="3">
                  <c:v>1593</c:v>
                </c:pt>
                <c:pt idx="4">
                  <c:v>1594</c:v>
                </c:pt>
              </c:numCache>
            </c:numRef>
          </c:xVal>
          <c:yVal>
            <c:numRef>
              <c:f>'15pix'!$AD$106:$AD$130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13.333333333333334</c:v>
                </c:pt>
                <c:pt idx="2">
                  <c:v>3.3333333333333335</c:v>
                </c:pt>
                <c:pt idx="3">
                  <c:v>8.3333333333333339</c:v>
                </c:pt>
                <c:pt idx="4">
                  <c:v>0</c:v>
                </c:pt>
              </c:numCache>
            </c:numRef>
          </c:yVal>
          <c:smooth val="0"/>
        </c:ser>
        <c:ser>
          <c:idx val="42"/>
          <c:order val="43"/>
          <c:tx>
            <c:v>c10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'15pix'!$AB$100</c:f>
                <c:numCache>
                  <c:formatCode>General</c:formatCode>
                  <c:ptCount val="1"/>
                  <c:pt idx="0">
                    <c:v>5.2334394893691938</c:v>
                  </c:pt>
                </c:numCache>
              </c:numRef>
            </c:plus>
            <c:minus>
              <c:numRef>
                <c:f>'15pix'!$AB$100</c:f>
                <c:numCache>
                  <c:formatCode>General</c:formatCode>
                  <c:ptCount val="1"/>
                  <c:pt idx="0">
                    <c:v>5.2334394893691938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'15pix'!$AY$99</c:f>
              <c:numCache>
                <c:formatCode>General</c:formatCode>
                <c:ptCount val="1"/>
                <c:pt idx="0">
                  <c:v>1272</c:v>
                </c:pt>
              </c:numCache>
            </c:numRef>
          </c:xVal>
          <c:yVal>
            <c:numRef>
              <c:f>'15pix'!$AB$99</c:f>
              <c:numCache>
                <c:formatCode>General</c:formatCode>
                <c:ptCount val="1"/>
                <c:pt idx="0">
                  <c:v>15.666666666666666</c:v>
                </c:pt>
              </c:numCache>
            </c:numRef>
          </c:yVal>
          <c:smooth val="0"/>
        </c:ser>
        <c:ser>
          <c:idx val="43"/>
          <c:order val="44"/>
          <c:tx>
            <c:v>e10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'15pix'!$AB$132</c:f>
                <c:numCache>
                  <c:formatCode>General</c:formatCode>
                  <c:ptCount val="1"/>
                  <c:pt idx="0">
                    <c:v>1.7480147469502529</c:v>
                  </c:pt>
                </c:numCache>
              </c:numRef>
            </c:plus>
            <c:minus>
              <c:numRef>
                <c:f>'15pix'!$AB$132</c:f>
                <c:numCache>
                  <c:formatCode>General</c:formatCode>
                  <c:ptCount val="1"/>
                  <c:pt idx="0">
                    <c:v>1.7480147469502529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'15pix'!$AY$131</c:f>
              <c:numCache>
                <c:formatCode>General</c:formatCode>
                <c:ptCount val="1"/>
                <c:pt idx="0">
                  <c:v>1312</c:v>
                </c:pt>
              </c:numCache>
            </c:numRef>
          </c:xVal>
          <c:yVal>
            <c:numRef>
              <c:f>'15pix'!$AB$131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44"/>
          <c:order val="45"/>
          <c:tx>
            <c:v>c11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'15pix'!$AC$100</c:f>
                <c:numCache>
                  <c:formatCode>General</c:formatCode>
                  <c:ptCount val="1"/>
                  <c:pt idx="0">
                    <c:v>2.7182510717166801</c:v>
                  </c:pt>
                </c:numCache>
              </c:numRef>
            </c:plus>
            <c:minus>
              <c:numRef>
                <c:f>'15pix'!$AC$100</c:f>
                <c:numCache>
                  <c:formatCode>General</c:formatCode>
                  <c:ptCount val="1"/>
                  <c:pt idx="0">
                    <c:v>2.7182510717166801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'15pix'!$AZ$99</c:f>
              <c:numCache>
                <c:formatCode>General</c:formatCode>
                <c:ptCount val="1"/>
                <c:pt idx="0">
                  <c:v>1412</c:v>
                </c:pt>
              </c:numCache>
            </c:numRef>
          </c:xVal>
          <c:yVal>
            <c:numRef>
              <c:f>'15pix'!$AC$99</c:f>
              <c:numCache>
                <c:formatCode>General</c:formatCode>
                <c:ptCount val="1"/>
                <c:pt idx="0">
                  <c:v>15.666666666666668</c:v>
                </c:pt>
              </c:numCache>
            </c:numRef>
          </c:yVal>
          <c:smooth val="0"/>
        </c:ser>
        <c:ser>
          <c:idx val="46"/>
          <c:order val="46"/>
          <c:tx>
            <c:v>c12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'15pix'!$AD$100</c:f>
                <c:numCache>
                  <c:formatCode>General</c:formatCode>
                  <c:ptCount val="1"/>
                  <c:pt idx="0">
                    <c:v>5.4160256030906426</c:v>
                  </c:pt>
                </c:numCache>
              </c:numRef>
            </c:plus>
            <c:minus>
              <c:numRef>
                <c:f>'15pix'!$AD$100</c:f>
                <c:numCache>
                  <c:formatCode>General</c:formatCode>
                  <c:ptCount val="1"/>
                  <c:pt idx="0">
                    <c:v>5.4160256030906426</c:v>
                  </c:pt>
                </c:numCache>
              </c:numRef>
            </c:minus>
            <c:spPr>
              <a:ln w="9525"/>
            </c:spPr>
          </c:errBars>
          <c:xVal>
            <c:numRef>
              <c:f>'15pix'!$BA$99</c:f>
              <c:numCache>
                <c:formatCode>General</c:formatCode>
                <c:ptCount val="1"/>
                <c:pt idx="0">
                  <c:v>1552</c:v>
                </c:pt>
              </c:numCache>
            </c:numRef>
          </c:xVal>
          <c:yVal>
            <c:numRef>
              <c:f>'15pix'!$AD$99</c:f>
              <c:numCache>
                <c:formatCode>General</c:formatCode>
                <c:ptCount val="1"/>
                <c:pt idx="0">
                  <c:v>15.999999999999996</c:v>
                </c:pt>
              </c:numCache>
            </c:numRef>
          </c:yVal>
          <c:smooth val="0"/>
        </c:ser>
        <c:ser>
          <c:idx val="47"/>
          <c:order val="47"/>
          <c:tx>
            <c:v>e12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'15pix'!$AD$132</c:f>
                <c:numCache>
                  <c:formatCode>General</c:formatCode>
                  <c:ptCount val="1"/>
                  <c:pt idx="0">
                    <c:v>2.333333333333333</c:v>
                  </c:pt>
                </c:numCache>
              </c:numRef>
            </c:plus>
            <c:minus>
              <c:numRef>
                <c:f>'15pix'!$AD$132</c:f>
                <c:numCache>
                  <c:formatCode>General</c:formatCode>
                  <c:ptCount val="1"/>
                  <c:pt idx="0">
                    <c:v>2.333333333333333</c:v>
                  </c:pt>
                </c:numCache>
              </c:numRef>
            </c:minus>
            <c:spPr>
              <a:ln w="9525"/>
            </c:spPr>
          </c:errBars>
          <c:xVal>
            <c:numRef>
              <c:f>'15pix'!$BA$131</c:f>
              <c:numCache>
                <c:formatCode>General</c:formatCode>
                <c:ptCount val="1"/>
                <c:pt idx="0">
                  <c:v>1592</c:v>
                </c:pt>
              </c:numCache>
            </c:numRef>
          </c:xVal>
          <c:yVal>
            <c:numRef>
              <c:f>'15pix'!$AD$131</c:f>
              <c:numCache>
                <c:formatCode>General</c:formatCode>
                <c:ptCount val="1"/>
                <c:pt idx="0">
                  <c:v>5.666666666666667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002240"/>
        <c:axId val="311003776"/>
      </c:scatterChart>
      <c:valAx>
        <c:axId val="311002240"/>
        <c:scaling>
          <c:orientation val="minMax"/>
          <c:max val="160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9525">
            <a:solidFill>
              <a:sysClr val="windowText" lastClr="000000"/>
            </a:solidFill>
          </a:ln>
        </c:spPr>
        <c:crossAx val="311003776"/>
        <c:crosses val="autoZero"/>
        <c:crossBetween val="midCat"/>
      </c:valAx>
      <c:valAx>
        <c:axId val="31100377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ja-JP"/>
          </a:p>
        </c:txPr>
        <c:crossAx val="3110022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'15pix'!$S$100:$AD$100</c:f>
                <c:numCache>
                  <c:formatCode>General</c:formatCode>
                  <c:ptCount val="12"/>
                  <c:pt idx="0">
                    <c:v>1</c:v>
                  </c:pt>
                  <c:pt idx="1">
                    <c:v>0.97182531580755005</c:v>
                  </c:pt>
                  <c:pt idx="2">
                    <c:v>0.66666666666666674</c:v>
                  </c:pt>
                  <c:pt idx="3">
                    <c:v>1.0540925533894587</c:v>
                  </c:pt>
                  <c:pt idx="4">
                    <c:v>1.6158932858054427</c:v>
                  </c:pt>
                  <c:pt idx="5">
                    <c:v>5.0110987927909711</c:v>
                  </c:pt>
                  <c:pt idx="6">
                    <c:v>5.4365021434333638</c:v>
                  </c:pt>
                  <c:pt idx="7">
                    <c:v>2.1984843263788205</c:v>
                  </c:pt>
                  <c:pt idx="8">
                    <c:v>1.9720265943665363</c:v>
                  </c:pt>
                  <c:pt idx="9">
                    <c:v>5.2334394893691938</c:v>
                  </c:pt>
                  <c:pt idx="10">
                    <c:v>2.7182510717166801</c:v>
                  </c:pt>
                  <c:pt idx="11">
                    <c:v>5.4160256030906426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'15pix'!$S$73:$AA$73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'15pix'!$S$99:$AD$99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5.0000000000000009</c:v>
                </c:pt>
                <c:pt idx="4">
                  <c:v>6.3333333333333339</c:v>
                </c:pt>
                <c:pt idx="5">
                  <c:v>29.666666666666664</c:v>
                </c:pt>
                <c:pt idx="6">
                  <c:v>14.666666666666666</c:v>
                </c:pt>
                <c:pt idx="7">
                  <c:v>14.666666666666666</c:v>
                </c:pt>
                <c:pt idx="8">
                  <c:v>13.333333333333334</c:v>
                </c:pt>
                <c:pt idx="9">
                  <c:v>15.666666666666666</c:v>
                </c:pt>
                <c:pt idx="10">
                  <c:v>15.666666666666668</c:v>
                </c:pt>
                <c:pt idx="11">
                  <c:v>15.999999999999996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'15pix'!$S$132:$AD$132</c:f>
                <c:numCache>
                  <c:formatCode>General</c:formatCode>
                  <c:ptCount val="12"/>
                  <c:pt idx="0">
                    <c:v>0.81649658092772603</c:v>
                  </c:pt>
                  <c:pt idx="1">
                    <c:v>0.91287092917527668</c:v>
                  </c:pt>
                  <c:pt idx="2">
                    <c:v>0.97182531580755005</c:v>
                  </c:pt>
                  <c:pt idx="3">
                    <c:v>1.8708286933869707</c:v>
                  </c:pt>
                  <c:pt idx="4">
                    <c:v>2.3921166824012201</c:v>
                  </c:pt>
                  <c:pt idx="5">
                    <c:v>2.1984843263788192</c:v>
                  </c:pt>
                  <c:pt idx="6">
                    <c:v>6.5106749948748686</c:v>
                  </c:pt>
                  <c:pt idx="7">
                    <c:v>1.0540925533894592</c:v>
                  </c:pt>
                  <c:pt idx="8">
                    <c:v>3.3582402799349804</c:v>
                  </c:pt>
                  <c:pt idx="9">
                    <c:v>1.7480147469502529</c:v>
                  </c:pt>
                  <c:pt idx="10">
                    <c:v>2.5055493963954842</c:v>
                  </c:pt>
                  <c:pt idx="11">
                    <c:v>2.333333333333333</c:v>
                  </c:pt>
                </c:numCache>
              </c:numRef>
            </c:minus>
            <c:spPr>
              <a:ln w="9525"/>
            </c:spPr>
          </c:errBars>
          <c:xVal>
            <c:numRef>
              <c:f>'15pix'!$S$73:$AA$73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'15pix'!$S$131:$AD$131</c:f>
              <c:numCache>
                <c:formatCode>General</c:formatCode>
                <c:ptCount val="12"/>
                <c:pt idx="0">
                  <c:v>1.3333333333333335</c:v>
                </c:pt>
                <c:pt idx="1">
                  <c:v>1.6666666666666667</c:v>
                </c:pt>
                <c:pt idx="2">
                  <c:v>1.3333333333333335</c:v>
                </c:pt>
                <c:pt idx="3">
                  <c:v>4.3333333333333339</c:v>
                </c:pt>
                <c:pt idx="4">
                  <c:v>6</c:v>
                </c:pt>
                <c:pt idx="5">
                  <c:v>9.6666666666666679</c:v>
                </c:pt>
                <c:pt idx="6">
                  <c:v>14</c:v>
                </c:pt>
                <c:pt idx="7">
                  <c:v>6.666666666666667</c:v>
                </c:pt>
                <c:pt idx="8">
                  <c:v>7.666666666666667</c:v>
                </c:pt>
                <c:pt idx="9">
                  <c:v>5</c:v>
                </c:pt>
                <c:pt idx="10">
                  <c:v>5.6666666666666661</c:v>
                </c:pt>
                <c:pt idx="11">
                  <c:v>5.666666666666667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730048"/>
        <c:axId val="297731584"/>
      </c:scatterChart>
      <c:valAx>
        <c:axId val="2977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731584"/>
        <c:crosses val="autoZero"/>
        <c:crossBetween val="midCat"/>
        <c:majorUnit val="1"/>
      </c:valAx>
      <c:valAx>
        <c:axId val="297731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7300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'15pix'!$AH$100:$AI$100</c:f>
                <c:numCache>
                  <c:formatCode>General</c:formatCode>
                  <c:ptCount val="2"/>
                  <c:pt idx="0">
                    <c:v>2.689218139354919</c:v>
                  </c:pt>
                  <c:pt idx="1">
                    <c:v>1.8446893196990746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'15pix'!$AE$73:$AG$73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'15pix'!$AH$99:$AI$99</c:f>
              <c:numCache>
                <c:formatCode>General</c:formatCode>
                <c:ptCount val="2"/>
                <c:pt idx="0">
                  <c:v>7.829598506069094</c:v>
                </c:pt>
                <c:pt idx="1">
                  <c:v>6.5819483348895123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'15pix'!$AH$132:$AI$132</c:f>
                <c:numCache>
                  <c:formatCode>General</c:formatCode>
                  <c:ptCount val="2"/>
                  <c:pt idx="0">
                    <c:v>1.7161926273572372</c:v>
                  </c:pt>
                  <c:pt idx="1">
                    <c:v>1.1062384940937857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'15pix'!$AE$73:$AG$73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'15pix'!$AH$131:$AI$131</c:f>
              <c:numCache>
                <c:formatCode>General</c:formatCode>
                <c:ptCount val="2"/>
                <c:pt idx="0">
                  <c:v>4.660683760683761</c:v>
                </c:pt>
                <c:pt idx="1">
                  <c:v>2.8461538461538458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32064"/>
        <c:axId val="311033856"/>
      </c:barChart>
      <c:catAx>
        <c:axId val="3110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033856"/>
        <c:crosses val="autoZero"/>
        <c:auto val="1"/>
        <c:lblAlgn val="ctr"/>
        <c:lblOffset val="100"/>
        <c:noMultiLvlLbl val="0"/>
      </c:catAx>
      <c:valAx>
        <c:axId val="31103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032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'15pix'!$AP$74:$AP$98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'15pix'!$AE$74:$AE$98</c:f>
              <c:numCache>
                <c:formatCode>General</c:formatCode>
                <c:ptCount val="25"/>
                <c:pt idx="0">
                  <c:v>5.666666666666667</c:v>
                </c:pt>
                <c:pt idx="1">
                  <c:v>3.3333333333333335</c:v>
                </c:pt>
                <c:pt idx="2">
                  <c:v>2.3333333333333335</c:v>
                </c:pt>
                <c:pt idx="3">
                  <c:v>3</c:v>
                </c:pt>
                <c:pt idx="4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e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'15pix'!$AP$106:$AP$130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'15pix'!$AE$106:$AE$130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3.0000000000000004</c:v>
                </c:pt>
                <c:pt idx="2">
                  <c:v>5</c:v>
                </c:pt>
                <c:pt idx="3">
                  <c:v>0.66666666666666674</c:v>
                </c:pt>
                <c:pt idx="4">
                  <c:v>4.333333333333333</c:v>
                </c:pt>
              </c:numCache>
            </c:numRef>
          </c:yVal>
          <c:smooth val="0"/>
        </c:ser>
        <c:ser>
          <c:idx val="2"/>
          <c:order val="2"/>
          <c:tx>
            <c:v>c predemo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'15pix'!$AE$100</c:f>
                <c:numCache>
                  <c:formatCode>General</c:formatCode>
                  <c:ptCount val="1"/>
                  <c:pt idx="0">
                    <c:v>0.76303487615063981</c:v>
                  </c:pt>
                </c:numCache>
              </c:numRef>
            </c:plus>
            <c:minus>
              <c:numRef>
                <c:f>'15pix'!$AE$100</c:f>
                <c:numCache>
                  <c:formatCode>General</c:formatCode>
                  <c:ptCount val="1"/>
                  <c:pt idx="0">
                    <c:v>0.76303487615063981</c:v>
                  </c:pt>
                </c:numCache>
              </c:numRef>
            </c:minus>
          </c:errBars>
          <c:xVal>
            <c:numRef>
              <c:f>'15pix'!$AP$99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'15pix'!$AE$99</c:f>
              <c:numCache>
                <c:formatCode>General</c:formatCode>
                <c:ptCount val="1"/>
                <c:pt idx="0">
                  <c:v>3.0666666666666669</c:v>
                </c:pt>
              </c:numCache>
            </c:numRef>
          </c:yVal>
          <c:smooth val="0"/>
        </c:ser>
        <c:ser>
          <c:idx val="3"/>
          <c:order val="3"/>
          <c:tx>
            <c:v>e predemo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'15pix'!$AE$132</c:f>
                <c:numCache>
                  <c:formatCode>General</c:formatCode>
                  <c:ptCount val="1"/>
                  <c:pt idx="0">
                    <c:v>0.80553639823963807</c:v>
                  </c:pt>
                </c:numCache>
              </c:numRef>
            </c:plus>
            <c:minus>
              <c:numRef>
                <c:f>'15pix'!$AE$132</c:f>
                <c:numCache>
                  <c:formatCode>General</c:formatCode>
                  <c:ptCount val="1"/>
                  <c:pt idx="0">
                    <c:v>0.80553639823963807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'15pix'!$AP$131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'15pix'!$AE$131</c:f>
              <c:numCache>
                <c:formatCode>General</c:formatCode>
                <c:ptCount val="1"/>
                <c:pt idx="0">
                  <c:v>2.9333333333333336</c:v>
                </c:pt>
              </c:numCache>
            </c:numRef>
          </c:yVal>
          <c:smooth val="0"/>
        </c:ser>
        <c:ser>
          <c:idx val="4"/>
          <c:order val="4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'15pix'!$AQ$74:$AQ$98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'15pix'!$AF$74:$AF$98</c:f>
              <c:numCache>
                <c:formatCode>General</c:formatCode>
                <c:ptCount val="25"/>
                <c:pt idx="0">
                  <c:v>25.416666666666664</c:v>
                </c:pt>
                <c:pt idx="1">
                  <c:v>12.5</c:v>
                </c:pt>
                <c:pt idx="2">
                  <c:v>12.5</c:v>
                </c:pt>
                <c:pt idx="3">
                  <c:v>21.666666666666664</c:v>
                </c:pt>
                <c:pt idx="4">
                  <c:v>18.333333333333332</c:v>
                </c:pt>
              </c:numCache>
            </c:numRef>
          </c:yVal>
          <c:smooth val="0"/>
        </c:ser>
        <c:ser>
          <c:idx val="5"/>
          <c:order val="5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'15pix'!$AQ$106:$AQ$130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'15pix'!$AF$106:$AF$130</c:f>
              <c:numCache>
                <c:formatCode>General</c:formatCode>
                <c:ptCount val="25"/>
                <c:pt idx="0">
                  <c:v>5</c:v>
                </c:pt>
                <c:pt idx="1">
                  <c:v>22.083333333333332</c:v>
                </c:pt>
                <c:pt idx="2">
                  <c:v>7.5</c:v>
                </c:pt>
                <c:pt idx="3">
                  <c:v>6.666666666666667</c:v>
                </c:pt>
                <c:pt idx="4">
                  <c:v>6.25</c:v>
                </c:pt>
              </c:numCache>
            </c:numRef>
          </c:yVal>
          <c:smooth val="0"/>
        </c:ser>
        <c:ser>
          <c:idx val="6"/>
          <c:order val="6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'15pix'!$AR$74:$AR$98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'15pix'!$AG$74:$AG$98</c:f>
              <c:numCache>
                <c:formatCode>General</c:formatCode>
                <c:ptCount val="25"/>
                <c:pt idx="0">
                  <c:v>17.777777777777775</c:v>
                </c:pt>
                <c:pt idx="1">
                  <c:v>10</c:v>
                </c:pt>
                <c:pt idx="2">
                  <c:v>12.777777777777777</c:v>
                </c:pt>
                <c:pt idx="3">
                  <c:v>25.555555555555557</c:v>
                </c:pt>
                <c:pt idx="4">
                  <c:v>12.777777777777779</c:v>
                </c:pt>
              </c:numCache>
            </c:numRef>
          </c:yVal>
          <c:smooth val="0"/>
        </c:ser>
        <c:ser>
          <c:idx val="7"/>
          <c:order val="7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'15pix'!$AR$106:$AR$130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'15pix'!$AG$106:$AG$130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11.666666666666666</c:v>
                </c:pt>
                <c:pt idx="2">
                  <c:v>3.8888888888888893</c:v>
                </c:pt>
                <c:pt idx="3">
                  <c:v>4.4444444444444446</c:v>
                </c:pt>
                <c:pt idx="4">
                  <c:v>3.8888888888888893</c:v>
                </c:pt>
              </c:numCache>
            </c:numRef>
          </c:yVal>
          <c:smooth val="0"/>
        </c:ser>
        <c:ser>
          <c:idx val="8"/>
          <c:order val="8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'15pix'!$AF$100</c:f>
                <c:numCache>
                  <c:formatCode>General</c:formatCode>
                  <c:ptCount val="1"/>
                  <c:pt idx="0">
                    <c:v>2.5399584423546955</c:v>
                  </c:pt>
                </c:numCache>
              </c:numRef>
            </c:plus>
            <c:minus>
              <c:numRef>
                <c:f>'15pix'!$AF$100</c:f>
                <c:numCache>
                  <c:formatCode>General</c:formatCode>
                  <c:ptCount val="1"/>
                  <c:pt idx="0">
                    <c:v>2.5399584423546955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'15pix'!$AF$99</c:f>
              <c:numCache>
                <c:formatCode>General</c:formatCode>
                <c:ptCount val="1"/>
                <c:pt idx="0">
                  <c:v>18.083333333333332</c:v>
                </c:pt>
              </c:numCache>
            </c:numRef>
          </c:yVal>
          <c:smooth val="0"/>
        </c:ser>
        <c:ser>
          <c:idx val="9"/>
          <c:order val="9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'15pix'!$AF$132</c:f>
                <c:numCache>
                  <c:formatCode>General</c:formatCode>
                  <c:ptCount val="1"/>
                  <c:pt idx="0">
                    <c:v>3.1715970389975117</c:v>
                  </c:pt>
                </c:numCache>
              </c:numRef>
            </c:plus>
            <c:minus>
              <c:numRef>
                <c:f>'15pix'!$AF$132</c:f>
                <c:numCache>
                  <c:formatCode>General</c:formatCode>
                  <c:ptCount val="1"/>
                  <c:pt idx="0">
                    <c:v>3.1715970389975117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'15pix'!$AF$131</c:f>
              <c:numCache>
                <c:formatCode>General</c:formatCode>
                <c:ptCount val="1"/>
                <c:pt idx="0">
                  <c:v>9.4999999999999982</c:v>
                </c:pt>
              </c:numCache>
            </c:numRef>
          </c:yVal>
          <c:smooth val="0"/>
        </c:ser>
        <c:ser>
          <c:idx val="10"/>
          <c:order val="10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'15pix'!$AG$100</c:f>
                <c:numCache>
                  <c:formatCode>General</c:formatCode>
                  <c:ptCount val="1"/>
                  <c:pt idx="0">
                    <c:v>2.7476140041951651</c:v>
                  </c:pt>
                </c:numCache>
              </c:numRef>
            </c:plus>
            <c:minus>
              <c:numRef>
                <c:f>'15pix'!$AG$100</c:f>
                <c:numCache>
                  <c:formatCode>General</c:formatCode>
                  <c:ptCount val="1"/>
                  <c:pt idx="0">
                    <c:v>2.7476140041951651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'15pix'!$AR$99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'15pix'!$AG$99</c:f>
              <c:numCache>
                <c:formatCode>General</c:formatCode>
                <c:ptCount val="1"/>
                <c:pt idx="0">
                  <c:v>15.777777777777777</c:v>
                </c:pt>
              </c:numCache>
            </c:numRef>
          </c:yVal>
          <c:smooth val="0"/>
        </c:ser>
        <c:ser>
          <c:idx val="11"/>
          <c:order val="11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'15pix'!$AG$132</c:f>
                <c:numCache>
                  <c:formatCode>General</c:formatCode>
                  <c:ptCount val="1"/>
                  <c:pt idx="0">
                    <c:v>1.565444755956152</c:v>
                  </c:pt>
                </c:numCache>
              </c:numRef>
            </c:plus>
            <c:minus>
              <c:numRef>
                <c:f>'15pix'!$AG$132</c:f>
                <c:numCache>
                  <c:formatCode>General</c:formatCode>
                  <c:ptCount val="1"/>
                  <c:pt idx="0">
                    <c:v>1.565444755956152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'15pix'!$AR$131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'15pix'!$AG$131</c:f>
              <c:numCache>
                <c:formatCode>General</c:formatCode>
                <c:ptCount val="1"/>
                <c:pt idx="0">
                  <c:v>5.4444444444444446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085312"/>
        <c:axId val="311103488"/>
      </c:scatterChart>
      <c:valAx>
        <c:axId val="311085312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9525">
            <a:solidFill>
              <a:sysClr val="windowText" lastClr="000000"/>
            </a:solidFill>
          </a:ln>
        </c:spPr>
        <c:crossAx val="311103488"/>
        <c:crosses val="autoZero"/>
        <c:crossBetween val="midCat"/>
      </c:valAx>
      <c:valAx>
        <c:axId val="31110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085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'15pix'!$AP$74:$AP$98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'15pix'!$AH$74:$AH$98</c:f>
              <c:numCache>
                <c:formatCode>General</c:formatCode>
                <c:ptCount val="25"/>
                <c:pt idx="0">
                  <c:v>4.485294117647058</c:v>
                </c:pt>
                <c:pt idx="1">
                  <c:v>3.75</c:v>
                </c:pt>
                <c:pt idx="2">
                  <c:v>5.3571428571428568</c:v>
                </c:pt>
                <c:pt idx="3">
                  <c:v>7.2222222222222214</c:v>
                </c:pt>
                <c:pt idx="4">
                  <c:v>18.333333333333332</c:v>
                </c:pt>
              </c:numCache>
            </c:numRef>
          </c:yVal>
          <c:smooth val="0"/>
        </c:ser>
        <c:ser>
          <c:idx val="5"/>
          <c:order val="1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'15pix'!$AP$106:$AP$130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'15pix'!$AH$106:$AH$130</c:f>
              <c:numCache>
                <c:formatCode>General</c:formatCode>
                <c:ptCount val="25"/>
                <c:pt idx="0">
                  <c:v>3</c:v>
                </c:pt>
                <c:pt idx="1">
                  <c:v>7.3611111111111098</c:v>
                </c:pt>
                <c:pt idx="2">
                  <c:v>1.5</c:v>
                </c:pt>
                <c:pt idx="3">
                  <c:v>10</c:v>
                </c:pt>
                <c:pt idx="4">
                  <c:v>1.4423076923076925</c:v>
                </c:pt>
              </c:numCache>
            </c:numRef>
          </c:yVal>
          <c:smooth val="0"/>
        </c:ser>
        <c:ser>
          <c:idx val="6"/>
          <c:order val="2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'15pix'!$AQ$74:$AQ$98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'15pix'!$AI$74:$AI$98</c:f>
              <c:numCache>
                <c:formatCode>General</c:formatCode>
                <c:ptCount val="25"/>
                <c:pt idx="0">
                  <c:v>3.1372549019607838</c:v>
                </c:pt>
                <c:pt idx="1">
                  <c:v>3</c:v>
                </c:pt>
                <c:pt idx="2">
                  <c:v>5.4761904761904754</c:v>
                </c:pt>
                <c:pt idx="3">
                  <c:v>8.518518518518519</c:v>
                </c:pt>
                <c:pt idx="4">
                  <c:v>12.777777777777779</c:v>
                </c:pt>
              </c:numCache>
            </c:numRef>
          </c:yVal>
          <c:smooth val="0"/>
        </c:ser>
        <c:ser>
          <c:idx val="7"/>
          <c:order val="3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'15pix'!$AQ$106:$AQ$130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'15pix'!$AI$106:$AI$130</c:f>
              <c:numCache>
                <c:formatCode>General</c:formatCode>
                <c:ptCount val="25"/>
                <c:pt idx="0">
                  <c:v>2</c:v>
                </c:pt>
                <c:pt idx="1">
                  <c:v>3.888888888888888</c:v>
                </c:pt>
                <c:pt idx="2">
                  <c:v>0.7777777777777779</c:v>
                </c:pt>
                <c:pt idx="3">
                  <c:v>6.6666666666666661</c:v>
                </c:pt>
                <c:pt idx="4">
                  <c:v>0.89743589743589758</c:v>
                </c:pt>
              </c:numCache>
            </c:numRef>
          </c:yVal>
          <c:smooth val="0"/>
        </c:ser>
        <c:ser>
          <c:idx val="8"/>
          <c:order val="4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'15pix'!$AH$100</c:f>
                <c:numCache>
                  <c:formatCode>General</c:formatCode>
                  <c:ptCount val="1"/>
                  <c:pt idx="0">
                    <c:v>2.689218139354919</c:v>
                  </c:pt>
                </c:numCache>
              </c:numRef>
            </c:plus>
            <c:minus>
              <c:numRef>
                <c:f>'15pix'!$AH$100</c:f>
                <c:numCache>
                  <c:formatCode>General</c:formatCode>
                  <c:ptCount val="1"/>
                  <c:pt idx="0">
                    <c:v>2.689218139354919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'15pix'!$AP$99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'15pix'!$AH$99</c:f>
              <c:numCache>
                <c:formatCode>General</c:formatCode>
                <c:ptCount val="1"/>
                <c:pt idx="0">
                  <c:v>7.829598506069094</c:v>
                </c:pt>
              </c:numCache>
            </c:numRef>
          </c:yVal>
          <c:smooth val="0"/>
        </c:ser>
        <c:ser>
          <c:idx val="9"/>
          <c:order val="5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'15pix'!$AH$132</c:f>
                <c:numCache>
                  <c:formatCode>General</c:formatCode>
                  <c:ptCount val="1"/>
                  <c:pt idx="0">
                    <c:v>1.7161926273572372</c:v>
                  </c:pt>
                </c:numCache>
              </c:numRef>
            </c:plus>
            <c:minus>
              <c:numRef>
                <c:f>'15pix'!$AH$132</c:f>
                <c:numCache>
                  <c:formatCode>General</c:formatCode>
                  <c:ptCount val="1"/>
                  <c:pt idx="0">
                    <c:v>1.7161926273572372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'15pix'!$AP$131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'15pix'!$AH$131</c:f>
              <c:numCache>
                <c:formatCode>General</c:formatCode>
                <c:ptCount val="1"/>
                <c:pt idx="0">
                  <c:v>4.660683760683761</c:v>
                </c:pt>
              </c:numCache>
            </c:numRef>
          </c:yVal>
          <c:smooth val="0"/>
        </c:ser>
        <c:ser>
          <c:idx val="10"/>
          <c:order val="6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'15pix'!$AI$100</c:f>
                <c:numCache>
                  <c:formatCode>General</c:formatCode>
                  <c:ptCount val="1"/>
                  <c:pt idx="0">
                    <c:v>1.8446893196990746</c:v>
                  </c:pt>
                </c:numCache>
              </c:numRef>
            </c:plus>
            <c:minus>
              <c:numRef>
                <c:f>'15pix'!$AI$100</c:f>
                <c:numCache>
                  <c:formatCode>General</c:formatCode>
                  <c:ptCount val="1"/>
                  <c:pt idx="0">
                    <c:v>1.8446893196990746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'15pix'!$AI$99</c:f>
              <c:numCache>
                <c:formatCode>General</c:formatCode>
                <c:ptCount val="1"/>
                <c:pt idx="0">
                  <c:v>6.5819483348895123</c:v>
                </c:pt>
              </c:numCache>
            </c:numRef>
          </c:yVal>
          <c:smooth val="0"/>
        </c:ser>
        <c:ser>
          <c:idx val="11"/>
          <c:order val="7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'15pix'!$AI$132</c:f>
                <c:numCache>
                  <c:formatCode>General</c:formatCode>
                  <c:ptCount val="1"/>
                  <c:pt idx="0">
                    <c:v>1.1062384940937857</c:v>
                  </c:pt>
                </c:numCache>
              </c:numRef>
            </c:plus>
            <c:minus>
              <c:numRef>
                <c:f>'15pix'!$AI$132</c:f>
                <c:numCache>
                  <c:formatCode>General</c:formatCode>
                  <c:ptCount val="1"/>
                  <c:pt idx="0">
                    <c:v>1.1062384940937857</c:v>
                  </c:pt>
                </c:numCache>
              </c:numRef>
            </c:minus>
            <c:spPr>
              <a:ln w="9525"/>
            </c:spPr>
          </c:errBars>
          <c:xVal>
            <c:numRef>
              <c:f>'15pix'!$AQ$131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'15pix'!$AI$131</c:f>
              <c:numCache>
                <c:formatCode>General</c:formatCode>
                <c:ptCount val="1"/>
                <c:pt idx="0">
                  <c:v>2.8461538461538458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59040"/>
        <c:axId val="311164928"/>
      </c:scatterChart>
      <c:valAx>
        <c:axId val="311159040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9525">
            <a:solidFill>
              <a:sysClr val="windowText" lastClr="000000"/>
            </a:solidFill>
          </a:ln>
        </c:spPr>
        <c:crossAx val="311164928"/>
        <c:crosses val="autoZero"/>
        <c:crossBetween val="midCat"/>
      </c:valAx>
      <c:valAx>
        <c:axId val="31116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1590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'20pix'!$P$100:$AA$100</c:f>
                <c:numCache>
                  <c:formatCode>General</c:formatCode>
                  <c:ptCount val="12"/>
                  <c:pt idx="0">
                    <c:v>1.4337208778404376</c:v>
                  </c:pt>
                  <c:pt idx="1">
                    <c:v>2</c:v>
                  </c:pt>
                  <c:pt idx="2">
                    <c:v>0.62360956446232385</c:v>
                  </c:pt>
                  <c:pt idx="3">
                    <c:v>1.7795130420052174</c:v>
                  </c:pt>
                  <c:pt idx="4">
                    <c:v>2.9059326290271126</c:v>
                  </c:pt>
                  <c:pt idx="5">
                    <c:v>6.2227182341981555</c:v>
                  </c:pt>
                  <c:pt idx="6">
                    <c:v>5.763872155263531</c:v>
                  </c:pt>
                  <c:pt idx="7">
                    <c:v>2.392116682401229</c:v>
                  </c:pt>
                  <c:pt idx="8">
                    <c:v>2.1473497877875229</c:v>
                  </c:pt>
                  <c:pt idx="9">
                    <c:v>5.8689389538863388</c:v>
                  </c:pt>
                  <c:pt idx="10">
                    <c:v>2.7080128015453226</c:v>
                  </c:pt>
                  <c:pt idx="11">
                    <c:v>6.3813965730255466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'20pix'!$P$73:$AA$73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'20pix'!$P$99:$AA$99</c:f>
              <c:numCache>
                <c:formatCode>General</c:formatCode>
                <c:ptCount val="12"/>
                <c:pt idx="0">
                  <c:v>3.666666666666667</c:v>
                </c:pt>
                <c:pt idx="1">
                  <c:v>7</c:v>
                </c:pt>
                <c:pt idx="2">
                  <c:v>3</c:v>
                </c:pt>
                <c:pt idx="3">
                  <c:v>11.333333333333334</c:v>
                </c:pt>
                <c:pt idx="4">
                  <c:v>13.666666666666668</c:v>
                </c:pt>
                <c:pt idx="5">
                  <c:v>37</c:v>
                </c:pt>
                <c:pt idx="6">
                  <c:v>21</c:v>
                </c:pt>
                <c:pt idx="7">
                  <c:v>22.666666666666664</c:v>
                </c:pt>
                <c:pt idx="8">
                  <c:v>19.333333333333332</c:v>
                </c:pt>
                <c:pt idx="9">
                  <c:v>23.333333333333336</c:v>
                </c:pt>
                <c:pt idx="10">
                  <c:v>24.666666666666664</c:v>
                </c:pt>
                <c:pt idx="11">
                  <c:v>24.333333333333336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'20pix'!$P$132:$AA$132</c:f>
                <c:numCache>
                  <c:formatCode>General</c:formatCode>
                  <c:ptCount val="12"/>
                  <c:pt idx="0">
                    <c:v>1.6158932858054431</c:v>
                  </c:pt>
                  <c:pt idx="1">
                    <c:v>1.2247448713915885</c:v>
                  </c:pt>
                  <c:pt idx="2">
                    <c:v>1.2472191289246475</c:v>
                  </c:pt>
                  <c:pt idx="3">
                    <c:v>2.5603819159562025</c:v>
                  </c:pt>
                  <c:pt idx="4">
                    <c:v>3.2659863237109041</c:v>
                  </c:pt>
                  <c:pt idx="5">
                    <c:v>3.9651257511234372</c:v>
                  </c:pt>
                  <c:pt idx="6">
                    <c:v>9.1073840615428345</c:v>
                  </c:pt>
                  <c:pt idx="7">
                    <c:v>1.2472191289246466</c:v>
                  </c:pt>
                  <c:pt idx="8">
                    <c:v>4.5765100725819936</c:v>
                  </c:pt>
                  <c:pt idx="9">
                    <c:v>1.9293061504650366</c:v>
                  </c:pt>
                  <c:pt idx="10">
                    <c:v>3.0276503540974922</c:v>
                  </c:pt>
                  <c:pt idx="11">
                    <c:v>2.8674417556808756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'20pix'!$P$73:$AA$73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'20pix'!$P$131:$AA$131</c:f>
              <c:numCache>
                <c:formatCode>General</c:formatCode>
                <c:ptCount val="12"/>
                <c:pt idx="0">
                  <c:v>4.6666666666666661</c:v>
                </c:pt>
                <c:pt idx="1">
                  <c:v>3.666666666666667</c:v>
                </c:pt>
                <c:pt idx="2">
                  <c:v>4.3333333333333339</c:v>
                </c:pt>
                <c:pt idx="3">
                  <c:v>7.666666666666667</c:v>
                </c:pt>
                <c:pt idx="4">
                  <c:v>10.333333333333334</c:v>
                </c:pt>
                <c:pt idx="5">
                  <c:v>17.333333333333336</c:v>
                </c:pt>
                <c:pt idx="6">
                  <c:v>20.999999999999996</c:v>
                </c:pt>
                <c:pt idx="7">
                  <c:v>11</c:v>
                </c:pt>
                <c:pt idx="8">
                  <c:v>11.333333333333334</c:v>
                </c:pt>
                <c:pt idx="9">
                  <c:v>8.6666666666666679</c:v>
                </c:pt>
                <c:pt idx="10">
                  <c:v>11.666666666666668</c:v>
                </c:pt>
                <c:pt idx="11">
                  <c:v>9.0000000000000018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735232"/>
        <c:axId val="310736768"/>
      </c:scatterChart>
      <c:valAx>
        <c:axId val="3107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0736768"/>
        <c:crosses val="autoZero"/>
        <c:crossBetween val="midCat"/>
        <c:majorUnit val="1"/>
      </c:valAx>
      <c:valAx>
        <c:axId val="31073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07352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'20pix'!$AB$100:$AD$100</c:f>
                <c:numCache>
                  <c:formatCode>General</c:formatCode>
                  <c:ptCount val="3"/>
                  <c:pt idx="0">
                    <c:v>1.0187137859957438</c:v>
                  </c:pt>
                  <c:pt idx="1">
                    <c:v>2.4755751295854993</c:v>
                  </c:pt>
                  <c:pt idx="2">
                    <c:v>2.9793528172870927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'20pix'!$AB$73:$AD$73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'20pix'!$AB$99:$AD$99</c:f>
              <c:numCache>
                <c:formatCode>General</c:formatCode>
                <c:ptCount val="3"/>
                <c:pt idx="0">
                  <c:v>7.7333333333333325</c:v>
                </c:pt>
                <c:pt idx="1">
                  <c:v>24.999999999999996</c:v>
                </c:pt>
                <c:pt idx="2">
                  <c:v>24.111111111111111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'20pix'!$AB$132:$AD$132</c:f>
                <c:numCache>
                  <c:formatCode>General</c:formatCode>
                  <c:ptCount val="3"/>
                  <c:pt idx="0">
                    <c:v>1.3274871834493249</c:v>
                  </c:pt>
                  <c:pt idx="1">
                    <c:v>4.4538528888542714</c:v>
                  </c:pt>
                  <c:pt idx="2">
                    <c:v>1.8724777273725244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'20pix'!$AB$73:$AD$73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'20pix'!$AB$131:$AD$131</c:f>
              <c:numCache>
                <c:formatCode>General</c:formatCode>
                <c:ptCount val="3"/>
                <c:pt idx="0">
                  <c:v>6.1333333333333337</c:v>
                </c:pt>
                <c:pt idx="1">
                  <c:v>15.166666666666666</c:v>
                </c:pt>
                <c:pt idx="2">
                  <c:v>9.7777777777777786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204480"/>
        <c:axId val="311636352"/>
      </c:barChart>
      <c:catAx>
        <c:axId val="3112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636352"/>
        <c:crosses val="autoZero"/>
        <c:auto val="1"/>
        <c:lblAlgn val="ctr"/>
        <c:lblOffset val="100"/>
        <c:noMultiLvlLbl val="0"/>
      </c:catAx>
      <c:valAx>
        <c:axId val="31163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204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8"/>
          <c:order val="0"/>
          <c:tx>
            <c:v>c1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'20pix'!$P$100</c:f>
                <c:numCache>
                  <c:formatCode>General</c:formatCode>
                  <c:ptCount val="1"/>
                  <c:pt idx="0">
                    <c:v>1.4337208778404376</c:v>
                  </c:pt>
                </c:numCache>
              </c:numRef>
            </c:plus>
            <c:minus>
              <c:numRef>
                <c:f>'20pix'!$P$100</c:f>
                <c:numCache>
                  <c:formatCode>General</c:formatCode>
                  <c:ptCount val="1"/>
                  <c:pt idx="0">
                    <c:v>1.4337208778404376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'20pix'!$P$99</c:f>
              <c:numCache>
                <c:formatCode>General</c:formatCode>
                <c:ptCount val="1"/>
                <c:pt idx="0">
                  <c:v>3.666666666666667</c:v>
                </c:pt>
              </c:numCache>
            </c:numRef>
          </c:yVal>
          <c:smooth val="0"/>
        </c:ser>
        <c:ser>
          <c:idx val="45"/>
          <c:order val="1"/>
          <c:tx>
            <c:v>e11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'20pix'!$Z$132</c:f>
                <c:numCache>
                  <c:formatCode>General</c:formatCode>
                  <c:ptCount val="1"/>
                  <c:pt idx="0">
                    <c:v>3.0276503540974922</c:v>
                  </c:pt>
                </c:numCache>
              </c:numRef>
            </c:plus>
            <c:minus>
              <c:numRef>
                <c:f>'20pix'!$Z$132</c:f>
                <c:numCache>
                  <c:formatCode>General</c:formatCode>
                  <c:ptCount val="1"/>
                  <c:pt idx="0">
                    <c:v>3.0276503540974922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xVal>
            <c:numRef>
              <c:f>'20pix'!$AW$131</c:f>
              <c:numCache>
                <c:formatCode>General</c:formatCode>
                <c:ptCount val="1"/>
                <c:pt idx="0">
                  <c:v>1452</c:v>
                </c:pt>
              </c:numCache>
            </c:numRef>
          </c:xVal>
          <c:yVal>
            <c:numRef>
              <c:f>'20pix'!$Z$131</c:f>
              <c:numCache>
                <c:formatCode>General</c:formatCode>
                <c:ptCount val="1"/>
                <c:pt idx="0">
                  <c:v>11.666666666666668</c:v>
                </c:pt>
              </c:numCache>
            </c:numRef>
          </c:yVal>
          <c:smooth val="0"/>
        </c:ser>
        <c:ser>
          <c:idx val="0"/>
          <c:order val="2"/>
          <c:tx>
            <c:v>c1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'20pix'!$AM$74:$AM$98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'20pix'!$P$74:$P$98</c:f>
              <c:numCache>
                <c:formatCode>General</c:formatCode>
                <c:ptCount val="25"/>
                <c:pt idx="0">
                  <c:v>8.3333333333333339</c:v>
                </c:pt>
                <c:pt idx="1">
                  <c:v>3.3333333333333335</c:v>
                </c:pt>
                <c:pt idx="2">
                  <c:v>1.6666666666666667</c:v>
                </c:pt>
                <c:pt idx="3">
                  <c:v>5</c:v>
                </c:pt>
                <c:pt idx="4">
                  <c:v>0</c:v>
                </c:pt>
              </c:numCache>
            </c:numRef>
          </c:yVal>
          <c:smooth val="0"/>
        </c:ser>
        <c:ser>
          <c:idx val="1"/>
          <c:order val="3"/>
          <c:tx>
            <c:v>e1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'20pix'!$P$106:$P$130</c:f>
              <c:numCache>
                <c:formatCode>General</c:formatCode>
                <c:ptCount val="25"/>
                <c:pt idx="0">
                  <c:v>10</c:v>
                </c:pt>
                <c:pt idx="1">
                  <c:v>1.6666666666666667</c:v>
                </c:pt>
                <c:pt idx="2">
                  <c:v>1.6666666666666667</c:v>
                </c:pt>
                <c:pt idx="3">
                  <c:v>3.3333333333333335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2"/>
          <c:order val="4"/>
          <c:tx>
            <c:v>c2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'20pix'!$Q$74:$Q$98</c:f>
              <c:numCache>
                <c:formatCode>General</c:formatCode>
                <c:ptCount val="25"/>
                <c:pt idx="0">
                  <c:v>11.666666666666666</c:v>
                </c:pt>
                <c:pt idx="1">
                  <c:v>6.666666666666667</c:v>
                </c:pt>
                <c:pt idx="2">
                  <c:v>10</c:v>
                </c:pt>
                <c:pt idx="3">
                  <c:v>6.666666666666667</c:v>
                </c:pt>
                <c:pt idx="4">
                  <c:v>0</c:v>
                </c:pt>
              </c:numCache>
            </c:numRef>
          </c:yVal>
          <c:smooth val="0"/>
        </c:ser>
        <c:ser>
          <c:idx val="3"/>
          <c:order val="5"/>
          <c:tx>
            <c:v>e2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'20pix'!$Q$106:$Q$130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6.666666666666667</c:v>
                </c:pt>
                <c:pt idx="2">
                  <c:v>6.666666666666667</c:v>
                </c:pt>
                <c:pt idx="3">
                  <c:v>1.6666666666666667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4"/>
          <c:order val="6"/>
          <c:tx>
            <c:v>c3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'20pix'!$AO$74:$AO$98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'20pix'!$R$74:$R$98</c:f>
              <c:numCache>
                <c:formatCode>General</c:formatCode>
                <c:ptCount val="25"/>
                <c:pt idx="0">
                  <c:v>5</c:v>
                </c:pt>
                <c:pt idx="1">
                  <c:v>3.3333333333333335</c:v>
                </c:pt>
                <c:pt idx="2">
                  <c:v>1.6666666666666667</c:v>
                </c:pt>
                <c:pt idx="3">
                  <c:v>3.3333333333333335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5"/>
          <c:order val="7"/>
          <c:tx>
            <c:v>e3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'20pix'!$AO$106:$AO$130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'20pix'!$R$106:$R$130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5</c:v>
                </c:pt>
                <c:pt idx="2">
                  <c:v>6.666666666666667</c:v>
                </c:pt>
                <c:pt idx="3">
                  <c:v>0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6"/>
          <c:order val="8"/>
          <c:tx>
            <c:v>c4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'20pix'!$AP$74:$AP$98</c:f>
              <c:numCache>
                <c:formatCode>General</c:formatCode>
                <c:ptCount val="25"/>
                <c:pt idx="0">
                  <c:v>430</c:v>
                </c:pt>
                <c:pt idx="1">
                  <c:v>431</c:v>
                </c:pt>
                <c:pt idx="2">
                  <c:v>432</c:v>
                </c:pt>
                <c:pt idx="3">
                  <c:v>433</c:v>
                </c:pt>
                <c:pt idx="4">
                  <c:v>434</c:v>
                </c:pt>
              </c:numCache>
            </c:numRef>
          </c:xVal>
          <c:yVal>
            <c:numRef>
              <c:f>'20pix'!$S$74:$S$98</c:f>
              <c:numCache>
                <c:formatCode>General</c:formatCode>
                <c:ptCount val="25"/>
                <c:pt idx="0">
                  <c:v>6.666666666666667</c:v>
                </c:pt>
                <c:pt idx="1">
                  <c:v>8.3333333333333339</c:v>
                </c:pt>
                <c:pt idx="2">
                  <c:v>13.333333333333334</c:v>
                </c:pt>
                <c:pt idx="3">
                  <c:v>11.666666666666666</c:v>
                </c:pt>
                <c:pt idx="4">
                  <c:v>16.666666666666668</c:v>
                </c:pt>
              </c:numCache>
            </c:numRef>
          </c:yVal>
          <c:smooth val="0"/>
        </c:ser>
        <c:ser>
          <c:idx val="7"/>
          <c:order val="9"/>
          <c:tx>
            <c:v>e4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'20pix'!$AP$106:$AP$130</c:f>
              <c:numCache>
                <c:formatCode>General</c:formatCode>
                <c:ptCount val="25"/>
                <c:pt idx="0">
                  <c:v>470</c:v>
                </c:pt>
                <c:pt idx="1">
                  <c:v>471</c:v>
                </c:pt>
                <c:pt idx="2">
                  <c:v>472</c:v>
                </c:pt>
                <c:pt idx="3">
                  <c:v>473</c:v>
                </c:pt>
                <c:pt idx="4">
                  <c:v>474</c:v>
                </c:pt>
              </c:numCache>
            </c:numRef>
          </c:xVal>
          <c:yVal>
            <c:numRef>
              <c:f>'20pix'!$S$106:$S$130</c:f>
              <c:numCache>
                <c:formatCode>General</c:formatCode>
                <c:ptCount val="25"/>
                <c:pt idx="0">
                  <c:v>11.666666666666666</c:v>
                </c:pt>
                <c:pt idx="1">
                  <c:v>10</c:v>
                </c:pt>
                <c:pt idx="2">
                  <c:v>13.333333333333334</c:v>
                </c:pt>
                <c:pt idx="3">
                  <c:v>0</c:v>
                </c:pt>
                <c:pt idx="4">
                  <c:v>3.3333333333333335</c:v>
                </c:pt>
              </c:numCache>
            </c:numRef>
          </c:yVal>
          <c:smooth val="0"/>
        </c:ser>
        <c:ser>
          <c:idx val="8"/>
          <c:order val="10"/>
          <c:tx>
            <c:v>c5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'20pix'!$AQ$74:$AQ$98</c:f>
              <c:numCache>
                <c:formatCode>General</c:formatCode>
                <c:ptCount val="25"/>
                <c:pt idx="0">
                  <c:v>570</c:v>
                </c:pt>
                <c:pt idx="1">
                  <c:v>571</c:v>
                </c:pt>
                <c:pt idx="2">
                  <c:v>572</c:v>
                </c:pt>
                <c:pt idx="3">
                  <c:v>573</c:v>
                </c:pt>
                <c:pt idx="4">
                  <c:v>574</c:v>
                </c:pt>
              </c:numCache>
            </c:numRef>
          </c:xVal>
          <c:yVal>
            <c:numRef>
              <c:f>'20pix'!$T$74:$T$98</c:f>
              <c:numCache>
                <c:formatCode>General</c:formatCode>
                <c:ptCount val="25"/>
                <c:pt idx="0">
                  <c:v>21.666666666666668</c:v>
                </c:pt>
                <c:pt idx="1">
                  <c:v>11.666666666666666</c:v>
                </c:pt>
                <c:pt idx="2">
                  <c:v>18.333333333333332</c:v>
                </c:pt>
                <c:pt idx="3">
                  <c:v>11.666666666666666</c:v>
                </c:pt>
                <c:pt idx="4">
                  <c:v>5</c:v>
                </c:pt>
              </c:numCache>
            </c:numRef>
          </c:yVal>
          <c:smooth val="0"/>
        </c:ser>
        <c:ser>
          <c:idx val="9"/>
          <c:order val="11"/>
          <c:tx>
            <c:v>e5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'20pix'!$AQ$106:$AQ$130</c:f>
              <c:numCache>
                <c:formatCode>General</c:formatCode>
                <c:ptCount val="25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</c:numCache>
            </c:numRef>
          </c:xVal>
          <c:yVal>
            <c:numRef>
              <c:f>'20pix'!$T$106:$T$130</c:f>
              <c:numCache>
                <c:formatCode>General</c:formatCode>
                <c:ptCount val="25"/>
                <c:pt idx="0">
                  <c:v>6.666666666666667</c:v>
                </c:pt>
                <c:pt idx="1">
                  <c:v>6.666666666666667</c:v>
                </c:pt>
                <c:pt idx="2">
                  <c:v>21.666666666666668</c:v>
                </c:pt>
                <c:pt idx="3">
                  <c:v>3.3333333333333335</c:v>
                </c:pt>
                <c:pt idx="4">
                  <c:v>13.333333333333334</c:v>
                </c:pt>
              </c:numCache>
            </c:numRef>
          </c:yVal>
          <c:smooth val="0"/>
        </c:ser>
        <c:ser>
          <c:idx val="10"/>
          <c:order val="12"/>
          <c:tx>
            <c:v>c6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'20pix'!$AR$74:$AR$98</c:f>
              <c:numCache>
                <c:formatCode>General</c:formatCode>
                <c:ptCount val="25"/>
                <c:pt idx="0">
                  <c:v>710</c:v>
                </c:pt>
                <c:pt idx="1">
                  <c:v>711</c:v>
                </c:pt>
                <c:pt idx="2">
                  <c:v>712</c:v>
                </c:pt>
                <c:pt idx="3">
                  <c:v>713</c:v>
                </c:pt>
                <c:pt idx="4">
                  <c:v>714</c:v>
                </c:pt>
              </c:numCache>
            </c:numRef>
          </c:xVal>
          <c:yVal>
            <c:numRef>
              <c:f>'20pix'!$U$74:$U$98</c:f>
              <c:numCache>
                <c:formatCode>General</c:formatCode>
                <c:ptCount val="25"/>
                <c:pt idx="0">
                  <c:v>33.333333333333336</c:v>
                </c:pt>
                <c:pt idx="1">
                  <c:v>25</c:v>
                </c:pt>
                <c:pt idx="2">
                  <c:v>23.333333333333332</c:v>
                </c:pt>
                <c:pt idx="3">
                  <c:v>51.666666666666664</c:v>
                </c:pt>
                <c:pt idx="4">
                  <c:v>51.666666666666664</c:v>
                </c:pt>
              </c:numCache>
            </c:numRef>
          </c:yVal>
          <c:smooth val="0"/>
        </c:ser>
        <c:ser>
          <c:idx val="11"/>
          <c:order val="13"/>
          <c:tx>
            <c:v>e6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'20pix'!$AR$106:$AR$130</c:f>
              <c:numCache>
                <c:formatCode>General</c:formatCode>
                <c:ptCount val="25"/>
                <c:pt idx="0">
                  <c:v>750</c:v>
                </c:pt>
                <c:pt idx="1">
                  <c:v>751</c:v>
                </c:pt>
                <c:pt idx="2">
                  <c:v>752</c:v>
                </c:pt>
                <c:pt idx="3">
                  <c:v>753</c:v>
                </c:pt>
                <c:pt idx="4">
                  <c:v>754</c:v>
                </c:pt>
              </c:numCache>
            </c:numRef>
          </c:xVal>
          <c:yVal>
            <c:numRef>
              <c:f>'20pix'!$U$106:$U$130</c:f>
              <c:numCache>
                <c:formatCode>General</c:formatCode>
                <c:ptCount val="25"/>
                <c:pt idx="0">
                  <c:v>11.666666666666666</c:v>
                </c:pt>
                <c:pt idx="1">
                  <c:v>30</c:v>
                </c:pt>
                <c:pt idx="2">
                  <c:v>23.333333333333332</c:v>
                </c:pt>
                <c:pt idx="3">
                  <c:v>10</c:v>
                </c:pt>
                <c:pt idx="4">
                  <c:v>11.666666666666666</c:v>
                </c:pt>
              </c:numCache>
            </c:numRef>
          </c:yVal>
          <c:smooth val="0"/>
        </c:ser>
        <c:ser>
          <c:idx val="12"/>
          <c:order val="14"/>
          <c:tx>
            <c:v>c7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'20pix'!$AS$74:$AS$98</c:f>
              <c:numCache>
                <c:formatCode>General</c:formatCode>
                <c:ptCount val="25"/>
                <c:pt idx="0">
                  <c:v>850</c:v>
                </c:pt>
                <c:pt idx="1">
                  <c:v>851</c:v>
                </c:pt>
                <c:pt idx="2">
                  <c:v>852</c:v>
                </c:pt>
                <c:pt idx="3">
                  <c:v>853</c:v>
                </c:pt>
                <c:pt idx="4">
                  <c:v>854</c:v>
                </c:pt>
              </c:numCache>
            </c:numRef>
          </c:xVal>
          <c:yVal>
            <c:numRef>
              <c:f>'20pix'!$V$74:$V$98</c:f>
              <c:numCache>
                <c:formatCode>General</c:formatCode>
                <c:ptCount val="25"/>
                <c:pt idx="0">
                  <c:v>43.333333333333336</c:v>
                </c:pt>
                <c:pt idx="1">
                  <c:v>20</c:v>
                </c:pt>
                <c:pt idx="2">
                  <c:v>11.666666666666666</c:v>
                </c:pt>
                <c:pt idx="3">
                  <c:v>16.666666666666668</c:v>
                </c:pt>
                <c:pt idx="4">
                  <c:v>13.333333333333334</c:v>
                </c:pt>
              </c:numCache>
            </c:numRef>
          </c:yVal>
          <c:smooth val="0"/>
        </c:ser>
        <c:ser>
          <c:idx val="13"/>
          <c:order val="15"/>
          <c:tx>
            <c:v>e7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'20pix'!$AS$106:$AS$125</c:f>
              <c:numCache>
                <c:formatCode>General</c:formatCode>
                <c:ptCount val="20"/>
                <c:pt idx="0">
                  <c:v>890</c:v>
                </c:pt>
                <c:pt idx="1">
                  <c:v>891</c:v>
                </c:pt>
                <c:pt idx="2">
                  <c:v>892</c:v>
                </c:pt>
                <c:pt idx="3">
                  <c:v>893</c:v>
                </c:pt>
                <c:pt idx="4">
                  <c:v>894</c:v>
                </c:pt>
              </c:numCache>
            </c:numRef>
          </c:xVal>
          <c:yVal>
            <c:numRef>
              <c:f>'20pix'!$V$106:$V$130</c:f>
              <c:numCache>
                <c:formatCode>General</c:formatCode>
                <c:ptCount val="25"/>
                <c:pt idx="0">
                  <c:v>13.333333333333334</c:v>
                </c:pt>
                <c:pt idx="1">
                  <c:v>56.666666666666664</c:v>
                </c:pt>
                <c:pt idx="2">
                  <c:v>18.333333333333332</c:v>
                </c:pt>
                <c:pt idx="3">
                  <c:v>8.3333333333333339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14"/>
          <c:order val="16"/>
          <c:tx>
            <c:v>c8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'20pix'!$AT$74:$AT$98</c:f>
              <c:numCache>
                <c:formatCode>General</c:formatCode>
                <c:ptCount val="25"/>
                <c:pt idx="0">
                  <c:v>990</c:v>
                </c:pt>
                <c:pt idx="1">
                  <c:v>991</c:v>
                </c:pt>
                <c:pt idx="2">
                  <c:v>992</c:v>
                </c:pt>
                <c:pt idx="3">
                  <c:v>993</c:v>
                </c:pt>
                <c:pt idx="4">
                  <c:v>994</c:v>
                </c:pt>
              </c:numCache>
            </c:numRef>
          </c:xVal>
          <c:yVal>
            <c:numRef>
              <c:f>'20pix'!$W$74:$W$98</c:f>
              <c:numCache>
                <c:formatCode>General</c:formatCode>
                <c:ptCount val="25"/>
                <c:pt idx="0">
                  <c:v>30</c:v>
                </c:pt>
                <c:pt idx="1">
                  <c:v>26.666666666666668</c:v>
                </c:pt>
                <c:pt idx="2">
                  <c:v>20</c:v>
                </c:pt>
                <c:pt idx="3">
                  <c:v>18.333333333333332</c:v>
                </c:pt>
                <c:pt idx="4">
                  <c:v>18.333333333333332</c:v>
                </c:pt>
              </c:numCache>
            </c:numRef>
          </c:yVal>
          <c:smooth val="0"/>
        </c:ser>
        <c:ser>
          <c:idx val="15"/>
          <c:order val="17"/>
          <c:tx>
            <c:v>e8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'20pix'!$AT$106:$AT$125</c:f>
              <c:numCache>
                <c:formatCode>General</c:formatCode>
                <c:ptCount val="20"/>
                <c:pt idx="0">
                  <c:v>1030</c:v>
                </c:pt>
                <c:pt idx="1">
                  <c:v>1031</c:v>
                </c:pt>
                <c:pt idx="2">
                  <c:v>1032</c:v>
                </c:pt>
                <c:pt idx="3">
                  <c:v>1033</c:v>
                </c:pt>
                <c:pt idx="4">
                  <c:v>1034</c:v>
                </c:pt>
              </c:numCache>
            </c:numRef>
          </c:xVal>
          <c:yVal>
            <c:numRef>
              <c:f>'20pix'!$W$106:$W$130</c:f>
              <c:numCache>
                <c:formatCode>General</c:formatCode>
                <c:ptCount val="25"/>
                <c:pt idx="0">
                  <c:v>11.666666666666666</c:v>
                </c:pt>
                <c:pt idx="1">
                  <c:v>15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16"/>
          <c:order val="18"/>
          <c:tx>
            <c:v>9c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'20pix'!$AU$74:$AU$98</c:f>
              <c:numCache>
                <c:formatCode>General</c:formatCode>
                <c:ptCount val="25"/>
                <c:pt idx="0">
                  <c:v>1130</c:v>
                </c:pt>
                <c:pt idx="1">
                  <c:v>1131</c:v>
                </c:pt>
                <c:pt idx="2">
                  <c:v>1132</c:v>
                </c:pt>
                <c:pt idx="3">
                  <c:v>1133</c:v>
                </c:pt>
                <c:pt idx="4">
                  <c:v>1134</c:v>
                </c:pt>
              </c:numCache>
            </c:numRef>
          </c:xVal>
          <c:yVal>
            <c:numRef>
              <c:f>'20pix'!$X$74:$X$98</c:f>
              <c:numCache>
                <c:formatCode>General</c:formatCode>
                <c:ptCount val="25"/>
                <c:pt idx="0">
                  <c:v>25</c:v>
                </c:pt>
                <c:pt idx="1">
                  <c:v>11.666666666666666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yVal>
          <c:smooth val="0"/>
        </c:ser>
        <c:ser>
          <c:idx val="17"/>
          <c:order val="19"/>
          <c:tx>
            <c:v>9e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'20pix'!$AU$106:$AU$130</c:f>
              <c:numCache>
                <c:formatCode>General</c:formatCode>
                <c:ptCount val="25"/>
                <c:pt idx="0">
                  <c:v>1170</c:v>
                </c:pt>
                <c:pt idx="1">
                  <c:v>1171</c:v>
                </c:pt>
                <c:pt idx="2">
                  <c:v>1172</c:v>
                </c:pt>
                <c:pt idx="3">
                  <c:v>1173</c:v>
                </c:pt>
                <c:pt idx="4">
                  <c:v>1174</c:v>
                </c:pt>
              </c:numCache>
            </c:numRef>
          </c:xVal>
          <c:yVal>
            <c:numRef>
              <c:f>'20pix'!$X$106:$X$130</c:f>
              <c:numCache>
                <c:formatCode>General</c:formatCode>
                <c:ptCount val="25"/>
                <c:pt idx="0">
                  <c:v>0</c:v>
                </c:pt>
                <c:pt idx="1">
                  <c:v>26.666666666666668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  <c:smooth val="0"/>
        </c:ser>
        <c:ser>
          <c:idx val="19"/>
          <c:order val="20"/>
          <c:tx>
            <c:v>e1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'20pix'!$P$132</c:f>
                <c:numCache>
                  <c:formatCode>General</c:formatCode>
                  <c:ptCount val="1"/>
                  <c:pt idx="0">
                    <c:v>1.6158932858054431</c:v>
                  </c:pt>
                </c:numCache>
              </c:numRef>
            </c:plus>
            <c:minus>
              <c:numRef>
                <c:f>'20pix'!$P$132</c:f>
                <c:numCache>
                  <c:formatCode>General</c:formatCode>
                  <c:ptCount val="1"/>
                  <c:pt idx="0">
                    <c:v>1.6158932858054431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'20pix'!$P$131</c:f>
              <c:numCache>
                <c:formatCode>General</c:formatCode>
                <c:ptCount val="1"/>
                <c:pt idx="0">
                  <c:v>4.6666666666666661</c:v>
                </c:pt>
              </c:numCache>
            </c:numRef>
          </c:yVal>
          <c:smooth val="0"/>
        </c:ser>
        <c:ser>
          <c:idx val="20"/>
          <c:order val="21"/>
          <c:tx>
            <c:v>c2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'20pix'!$Q$100</c:f>
                <c:numCache>
                  <c:formatCode>General</c:formatCode>
                  <c:ptCount val="1"/>
                  <c:pt idx="0">
                    <c:v>2</c:v>
                  </c:pt>
                </c:numCache>
              </c:numRef>
            </c:plus>
            <c:minus>
              <c:numRef>
                <c:f>'20pix'!$Q$100</c:f>
                <c:numCache>
                  <c:formatCode>General</c:formatCode>
                  <c:ptCount val="1"/>
                  <c:pt idx="0">
                    <c:v>2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'20pix'!$Q$99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</c:ser>
        <c:ser>
          <c:idx val="21"/>
          <c:order val="22"/>
          <c:tx>
            <c:v>e2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'20pix'!$Q$132</c:f>
                <c:numCache>
                  <c:formatCode>General</c:formatCode>
                  <c:ptCount val="1"/>
                  <c:pt idx="0">
                    <c:v>1.2247448713915885</c:v>
                  </c:pt>
                </c:numCache>
              </c:numRef>
            </c:plus>
            <c:minus>
              <c:numRef>
                <c:f>'20pix'!$Q$132</c:f>
                <c:numCache>
                  <c:formatCode>General</c:formatCode>
                  <c:ptCount val="1"/>
                  <c:pt idx="0">
                    <c:v>1.2247448713915885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'20pix'!$Q$131</c:f>
              <c:numCache>
                <c:formatCode>General</c:formatCode>
                <c:ptCount val="1"/>
                <c:pt idx="0">
                  <c:v>3.666666666666667</c:v>
                </c:pt>
              </c:numCache>
            </c:numRef>
          </c:yVal>
          <c:smooth val="0"/>
        </c:ser>
        <c:ser>
          <c:idx val="22"/>
          <c:order val="23"/>
          <c:tx>
            <c:v>c3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'20pix'!$R$100</c:f>
                <c:numCache>
                  <c:formatCode>General</c:formatCode>
                  <c:ptCount val="1"/>
                  <c:pt idx="0">
                    <c:v>0.62360956446232385</c:v>
                  </c:pt>
                </c:numCache>
              </c:numRef>
            </c:plus>
            <c:minus>
              <c:numRef>
                <c:f>'20pix'!$R$100</c:f>
                <c:numCache>
                  <c:formatCode>General</c:formatCode>
                  <c:ptCount val="1"/>
                  <c:pt idx="0">
                    <c:v>0.62360956446232385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'20pix'!$AO$99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'20pix'!$R$99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23"/>
          <c:order val="24"/>
          <c:tx>
            <c:v>e3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'20pix'!$R$132</c:f>
                <c:numCache>
                  <c:formatCode>General</c:formatCode>
                  <c:ptCount val="1"/>
                  <c:pt idx="0">
                    <c:v>1.2472191289246475</c:v>
                  </c:pt>
                </c:numCache>
              </c:numRef>
            </c:plus>
            <c:minus>
              <c:numRef>
                <c:f>'20pix'!$R$132</c:f>
                <c:numCache>
                  <c:formatCode>General</c:formatCode>
                  <c:ptCount val="1"/>
                  <c:pt idx="0">
                    <c:v>1.2472191289246475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'20pix'!$AO$131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'20pix'!$R$131</c:f>
              <c:numCache>
                <c:formatCode>General</c:formatCode>
                <c:ptCount val="1"/>
                <c:pt idx="0">
                  <c:v>4.3333333333333339</c:v>
                </c:pt>
              </c:numCache>
            </c:numRef>
          </c:yVal>
          <c:smooth val="0"/>
        </c:ser>
        <c:ser>
          <c:idx val="24"/>
          <c:order val="25"/>
          <c:tx>
            <c:v>c4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'20pix'!$S$100</c:f>
                <c:numCache>
                  <c:formatCode>General</c:formatCode>
                  <c:ptCount val="1"/>
                  <c:pt idx="0">
                    <c:v>1.7795130420052174</c:v>
                  </c:pt>
                </c:numCache>
              </c:numRef>
            </c:plus>
            <c:minus>
              <c:numRef>
                <c:f>'20pix'!$S$100</c:f>
                <c:numCache>
                  <c:formatCode>General</c:formatCode>
                  <c:ptCount val="1"/>
                  <c:pt idx="0">
                    <c:v>1.7795130420052174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'20pix'!$AP$99</c:f>
              <c:numCache>
                <c:formatCode>General</c:formatCode>
                <c:ptCount val="1"/>
                <c:pt idx="0">
                  <c:v>432</c:v>
                </c:pt>
              </c:numCache>
            </c:numRef>
          </c:xVal>
          <c:yVal>
            <c:numRef>
              <c:f>'20pix'!$S$99</c:f>
              <c:numCache>
                <c:formatCode>General</c:formatCode>
                <c:ptCount val="1"/>
                <c:pt idx="0">
                  <c:v>11.333333333333334</c:v>
                </c:pt>
              </c:numCache>
            </c:numRef>
          </c:yVal>
          <c:smooth val="0"/>
        </c:ser>
        <c:ser>
          <c:idx val="25"/>
          <c:order val="26"/>
          <c:tx>
            <c:v>e4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'20pix'!$S$132</c:f>
                <c:numCache>
                  <c:formatCode>General</c:formatCode>
                  <c:ptCount val="1"/>
                  <c:pt idx="0">
                    <c:v>2.5603819159562025</c:v>
                  </c:pt>
                </c:numCache>
              </c:numRef>
            </c:plus>
            <c:minus>
              <c:numRef>
                <c:f>'20pix'!$S$132</c:f>
                <c:numCache>
                  <c:formatCode>General</c:formatCode>
                  <c:ptCount val="1"/>
                  <c:pt idx="0">
                    <c:v>2.5603819159562025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'20pix'!$AP$131</c:f>
              <c:numCache>
                <c:formatCode>General</c:formatCode>
                <c:ptCount val="1"/>
                <c:pt idx="0">
                  <c:v>472</c:v>
                </c:pt>
              </c:numCache>
            </c:numRef>
          </c:xVal>
          <c:yVal>
            <c:numRef>
              <c:f>'20pix'!$S$131</c:f>
              <c:numCache>
                <c:formatCode>General</c:formatCode>
                <c:ptCount val="1"/>
                <c:pt idx="0">
                  <c:v>7.666666666666667</c:v>
                </c:pt>
              </c:numCache>
            </c:numRef>
          </c:yVal>
          <c:smooth val="0"/>
        </c:ser>
        <c:ser>
          <c:idx val="26"/>
          <c:order val="27"/>
          <c:tx>
            <c:v>c5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'20pix'!$T$100</c:f>
                <c:numCache>
                  <c:formatCode>General</c:formatCode>
                  <c:ptCount val="1"/>
                  <c:pt idx="0">
                    <c:v>2.9059326290271126</c:v>
                  </c:pt>
                </c:numCache>
              </c:numRef>
            </c:plus>
            <c:minus>
              <c:numRef>
                <c:f>'20pix'!$T$100</c:f>
                <c:numCache>
                  <c:formatCode>General</c:formatCode>
                  <c:ptCount val="1"/>
                  <c:pt idx="0">
                    <c:v>2.9059326290271126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'20pix'!$AQ$99</c:f>
              <c:numCache>
                <c:formatCode>General</c:formatCode>
                <c:ptCount val="1"/>
                <c:pt idx="0">
                  <c:v>572</c:v>
                </c:pt>
              </c:numCache>
            </c:numRef>
          </c:xVal>
          <c:yVal>
            <c:numRef>
              <c:f>'20pix'!$T$99</c:f>
              <c:numCache>
                <c:formatCode>General</c:formatCode>
                <c:ptCount val="1"/>
                <c:pt idx="0">
                  <c:v>13.666666666666668</c:v>
                </c:pt>
              </c:numCache>
            </c:numRef>
          </c:yVal>
          <c:smooth val="0"/>
        </c:ser>
        <c:ser>
          <c:idx val="27"/>
          <c:order val="28"/>
          <c:tx>
            <c:v>e5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'20pix'!$T$132</c:f>
                <c:numCache>
                  <c:formatCode>General</c:formatCode>
                  <c:ptCount val="1"/>
                  <c:pt idx="0">
                    <c:v>3.2659863237109041</c:v>
                  </c:pt>
                </c:numCache>
              </c:numRef>
            </c:plus>
            <c:minus>
              <c:numRef>
                <c:f>'20pix'!$T$132</c:f>
                <c:numCache>
                  <c:formatCode>General</c:formatCode>
                  <c:ptCount val="1"/>
                  <c:pt idx="0">
                    <c:v>3.2659863237109041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'20pix'!$AQ$131</c:f>
              <c:numCache>
                <c:formatCode>General</c:formatCode>
                <c:ptCount val="1"/>
                <c:pt idx="0">
                  <c:v>612</c:v>
                </c:pt>
              </c:numCache>
            </c:numRef>
          </c:xVal>
          <c:yVal>
            <c:numRef>
              <c:f>'20pix'!$T$131</c:f>
              <c:numCache>
                <c:formatCode>General</c:formatCode>
                <c:ptCount val="1"/>
                <c:pt idx="0">
                  <c:v>10.333333333333334</c:v>
                </c:pt>
              </c:numCache>
            </c:numRef>
          </c:yVal>
          <c:smooth val="0"/>
        </c:ser>
        <c:ser>
          <c:idx val="28"/>
          <c:order val="29"/>
          <c:tx>
            <c:v>c6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'20pix'!$U$100</c:f>
                <c:numCache>
                  <c:formatCode>General</c:formatCode>
                  <c:ptCount val="1"/>
                  <c:pt idx="0">
                    <c:v>6.2227182341981555</c:v>
                  </c:pt>
                </c:numCache>
              </c:numRef>
            </c:plus>
            <c:minus>
              <c:numRef>
                <c:f>'20pix'!$U$100</c:f>
                <c:numCache>
                  <c:formatCode>General</c:formatCode>
                  <c:ptCount val="1"/>
                  <c:pt idx="0">
                    <c:v>6.2227182341981555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'20pix'!$AR$99</c:f>
              <c:numCache>
                <c:formatCode>General</c:formatCode>
                <c:ptCount val="1"/>
                <c:pt idx="0">
                  <c:v>712</c:v>
                </c:pt>
              </c:numCache>
            </c:numRef>
          </c:xVal>
          <c:yVal>
            <c:numRef>
              <c:f>'20pix'!$U$99</c:f>
              <c:numCache>
                <c:formatCode>General</c:formatCode>
                <c:ptCount val="1"/>
                <c:pt idx="0">
                  <c:v>37</c:v>
                </c:pt>
              </c:numCache>
            </c:numRef>
          </c:yVal>
          <c:smooth val="0"/>
        </c:ser>
        <c:ser>
          <c:idx val="29"/>
          <c:order val="30"/>
          <c:tx>
            <c:v>e6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'20pix'!$U$132</c:f>
                <c:numCache>
                  <c:formatCode>General</c:formatCode>
                  <c:ptCount val="1"/>
                  <c:pt idx="0">
                    <c:v>3.9651257511234372</c:v>
                  </c:pt>
                </c:numCache>
              </c:numRef>
            </c:plus>
            <c:minus>
              <c:numRef>
                <c:f>'20pix'!$U$132</c:f>
                <c:numCache>
                  <c:formatCode>General</c:formatCode>
                  <c:ptCount val="1"/>
                  <c:pt idx="0">
                    <c:v>3.9651257511234372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'20pix'!$AR$131</c:f>
              <c:numCache>
                <c:formatCode>General</c:formatCode>
                <c:ptCount val="1"/>
                <c:pt idx="0">
                  <c:v>752</c:v>
                </c:pt>
              </c:numCache>
            </c:numRef>
          </c:xVal>
          <c:yVal>
            <c:numRef>
              <c:f>'20pix'!$U$131</c:f>
              <c:numCache>
                <c:formatCode>General</c:formatCode>
                <c:ptCount val="1"/>
                <c:pt idx="0">
                  <c:v>17.333333333333336</c:v>
                </c:pt>
              </c:numCache>
            </c:numRef>
          </c:yVal>
          <c:smooth val="0"/>
        </c:ser>
        <c:ser>
          <c:idx val="30"/>
          <c:order val="31"/>
          <c:tx>
            <c:v>c7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'20pix'!$V$100</c:f>
                <c:numCache>
                  <c:formatCode>General</c:formatCode>
                  <c:ptCount val="1"/>
                  <c:pt idx="0">
                    <c:v>5.763872155263531</c:v>
                  </c:pt>
                </c:numCache>
              </c:numRef>
            </c:plus>
            <c:minus>
              <c:numRef>
                <c:f>'20pix'!$V$100</c:f>
                <c:numCache>
                  <c:formatCode>General</c:formatCode>
                  <c:ptCount val="1"/>
                  <c:pt idx="0">
                    <c:v>5.763872155263531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'20pix'!$AS$99</c:f>
              <c:numCache>
                <c:formatCode>General</c:formatCode>
                <c:ptCount val="1"/>
                <c:pt idx="0">
                  <c:v>852</c:v>
                </c:pt>
              </c:numCache>
            </c:numRef>
          </c:xVal>
          <c:yVal>
            <c:numRef>
              <c:f>'20pix'!$V$99</c:f>
              <c:numCache>
                <c:formatCode>General</c:formatCode>
                <c:ptCount val="1"/>
                <c:pt idx="0">
                  <c:v>21</c:v>
                </c:pt>
              </c:numCache>
            </c:numRef>
          </c:yVal>
          <c:smooth val="0"/>
        </c:ser>
        <c:ser>
          <c:idx val="31"/>
          <c:order val="32"/>
          <c:tx>
            <c:v>e7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'20pix'!$V$132</c:f>
                <c:numCache>
                  <c:formatCode>General</c:formatCode>
                  <c:ptCount val="1"/>
                  <c:pt idx="0">
                    <c:v>9.1073840615428345</c:v>
                  </c:pt>
                </c:numCache>
              </c:numRef>
            </c:plus>
            <c:minus>
              <c:numRef>
                <c:f>'20pix'!$V$132</c:f>
                <c:numCache>
                  <c:formatCode>General</c:formatCode>
                  <c:ptCount val="1"/>
                  <c:pt idx="0">
                    <c:v>9.1073840615428345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'20pix'!$AS$131</c:f>
              <c:numCache>
                <c:formatCode>General</c:formatCode>
                <c:ptCount val="1"/>
                <c:pt idx="0">
                  <c:v>892</c:v>
                </c:pt>
              </c:numCache>
            </c:numRef>
          </c:xVal>
          <c:yVal>
            <c:numRef>
              <c:f>'20pix'!$V$131</c:f>
              <c:numCache>
                <c:formatCode>General</c:formatCode>
                <c:ptCount val="1"/>
                <c:pt idx="0">
                  <c:v>20.999999999999996</c:v>
                </c:pt>
              </c:numCache>
            </c:numRef>
          </c:yVal>
          <c:smooth val="0"/>
        </c:ser>
        <c:ser>
          <c:idx val="32"/>
          <c:order val="33"/>
          <c:tx>
            <c:v>c8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'20pix'!$W$100</c:f>
                <c:numCache>
                  <c:formatCode>General</c:formatCode>
                  <c:ptCount val="1"/>
                  <c:pt idx="0">
                    <c:v>2.392116682401229</c:v>
                  </c:pt>
                </c:numCache>
              </c:numRef>
            </c:plus>
            <c:minus>
              <c:numRef>
                <c:f>'20pix'!$W$100</c:f>
                <c:numCache>
                  <c:formatCode>General</c:formatCode>
                  <c:ptCount val="1"/>
                  <c:pt idx="0">
                    <c:v>2.392116682401229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'20pix'!$AT$99</c:f>
              <c:numCache>
                <c:formatCode>General</c:formatCode>
                <c:ptCount val="1"/>
                <c:pt idx="0">
                  <c:v>992</c:v>
                </c:pt>
              </c:numCache>
            </c:numRef>
          </c:xVal>
          <c:yVal>
            <c:numRef>
              <c:f>'20pix'!$W$99</c:f>
              <c:numCache>
                <c:formatCode>General</c:formatCode>
                <c:ptCount val="1"/>
                <c:pt idx="0">
                  <c:v>22.666666666666664</c:v>
                </c:pt>
              </c:numCache>
            </c:numRef>
          </c:yVal>
          <c:smooth val="0"/>
        </c:ser>
        <c:ser>
          <c:idx val="33"/>
          <c:order val="34"/>
          <c:tx>
            <c:v>e8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'20pix'!$W$132</c:f>
                <c:numCache>
                  <c:formatCode>General</c:formatCode>
                  <c:ptCount val="1"/>
                  <c:pt idx="0">
                    <c:v>1.2472191289246466</c:v>
                  </c:pt>
                </c:numCache>
              </c:numRef>
            </c:plus>
            <c:minus>
              <c:numRef>
                <c:f>'20pix'!$W$132</c:f>
                <c:numCache>
                  <c:formatCode>General</c:formatCode>
                  <c:ptCount val="1"/>
                  <c:pt idx="0">
                    <c:v>1.2472191289246466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'20pix'!$AT$131</c:f>
              <c:numCache>
                <c:formatCode>General</c:formatCode>
                <c:ptCount val="1"/>
                <c:pt idx="0">
                  <c:v>1032</c:v>
                </c:pt>
              </c:numCache>
            </c:numRef>
          </c:xVal>
          <c:yVal>
            <c:numRef>
              <c:f>'20pix'!$W$131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</c:ser>
        <c:ser>
          <c:idx val="34"/>
          <c:order val="35"/>
          <c:tx>
            <c:v>c9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'20pix'!$X$100</c:f>
                <c:numCache>
                  <c:formatCode>General</c:formatCode>
                  <c:ptCount val="1"/>
                  <c:pt idx="0">
                    <c:v>2.1473497877875229</c:v>
                  </c:pt>
                </c:numCache>
              </c:numRef>
            </c:plus>
            <c:minus>
              <c:numRef>
                <c:f>'20pix'!$X$100</c:f>
                <c:numCache>
                  <c:formatCode>General</c:formatCode>
                  <c:ptCount val="1"/>
                  <c:pt idx="0">
                    <c:v>2.1473497877875229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'20pix'!$AU$99</c:f>
              <c:numCache>
                <c:formatCode>General</c:formatCode>
                <c:ptCount val="1"/>
                <c:pt idx="0">
                  <c:v>1132</c:v>
                </c:pt>
              </c:numCache>
            </c:numRef>
          </c:xVal>
          <c:yVal>
            <c:numRef>
              <c:f>'20pix'!$X$99</c:f>
              <c:numCache>
                <c:formatCode>General</c:formatCode>
                <c:ptCount val="1"/>
                <c:pt idx="0">
                  <c:v>19.333333333333332</c:v>
                </c:pt>
              </c:numCache>
            </c:numRef>
          </c:yVal>
          <c:smooth val="0"/>
        </c:ser>
        <c:ser>
          <c:idx val="35"/>
          <c:order val="36"/>
          <c:tx>
            <c:v>e9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'20pix'!$X$132</c:f>
                <c:numCache>
                  <c:formatCode>General</c:formatCode>
                  <c:ptCount val="1"/>
                  <c:pt idx="0">
                    <c:v>4.5765100725819936</c:v>
                  </c:pt>
                </c:numCache>
              </c:numRef>
            </c:plus>
            <c:minus>
              <c:numRef>
                <c:f>'20pix'!$X$132</c:f>
                <c:numCache>
                  <c:formatCode>General</c:formatCode>
                  <c:ptCount val="1"/>
                  <c:pt idx="0">
                    <c:v>4.5765100725819936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'20pix'!$AU$131</c:f>
              <c:numCache>
                <c:formatCode>General</c:formatCode>
                <c:ptCount val="1"/>
                <c:pt idx="0">
                  <c:v>1172</c:v>
                </c:pt>
              </c:numCache>
            </c:numRef>
          </c:xVal>
          <c:yVal>
            <c:numRef>
              <c:f>'20pix'!$X$131</c:f>
              <c:numCache>
                <c:formatCode>General</c:formatCode>
                <c:ptCount val="1"/>
                <c:pt idx="0">
                  <c:v>11.333333333333334</c:v>
                </c:pt>
              </c:numCache>
            </c:numRef>
          </c:yVal>
          <c:smooth val="0"/>
        </c:ser>
        <c:ser>
          <c:idx val="36"/>
          <c:order val="37"/>
          <c:tx>
            <c:v>10c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'20pix'!$AV$74:$AV$98</c:f>
              <c:numCache>
                <c:formatCode>General</c:formatCode>
                <c:ptCount val="25"/>
                <c:pt idx="0">
                  <c:v>1270</c:v>
                </c:pt>
                <c:pt idx="1">
                  <c:v>1271</c:v>
                </c:pt>
                <c:pt idx="2">
                  <c:v>1272</c:v>
                </c:pt>
                <c:pt idx="3">
                  <c:v>1273</c:v>
                </c:pt>
                <c:pt idx="4">
                  <c:v>1274</c:v>
                </c:pt>
              </c:numCache>
            </c:numRef>
          </c:xVal>
          <c:yVal>
            <c:numRef>
              <c:f>'20pix'!$Y$74:$Y$98</c:f>
              <c:numCache>
                <c:formatCode>General</c:formatCode>
                <c:ptCount val="25"/>
                <c:pt idx="0">
                  <c:v>13.333333333333334</c:v>
                </c:pt>
                <c:pt idx="1">
                  <c:v>13.333333333333334</c:v>
                </c:pt>
                <c:pt idx="2">
                  <c:v>30</c:v>
                </c:pt>
                <c:pt idx="3">
                  <c:v>43.333333333333336</c:v>
                </c:pt>
                <c:pt idx="4">
                  <c:v>16.666666666666668</c:v>
                </c:pt>
              </c:numCache>
            </c:numRef>
          </c:yVal>
          <c:smooth val="0"/>
        </c:ser>
        <c:ser>
          <c:idx val="37"/>
          <c:order val="38"/>
          <c:tx>
            <c:v>10e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'20pix'!$AV$106:$AV$130</c:f>
              <c:numCache>
                <c:formatCode>General</c:formatCode>
                <c:ptCount val="25"/>
                <c:pt idx="0">
                  <c:v>1310</c:v>
                </c:pt>
                <c:pt idx="1">
                  <c:v>1311</c:v>
                </c:pt>
                <c:pt idx="2">
                  <c:v>1312</c:v>
                </c:pt>
                <c:pt idx="3">
                  <c:v>1313</c:v>
                </c:pt>
                <c:pt idx="4">
                  <c:v>1314</c:v>
                </c:pt>
              </c:numCache>
            </c:numRef>
          </c:xVal>
          <c:yVal>
            <c:numRef>
              <c:f>'20pix'!$Y$106:$Y$130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11.666666666666666</c:v>
                </c:pt>
                <c:pt idx="2">
                  <c:v>13.333333333333334</c:v>
                </c:pt>
                <c:pt idx="3">
                  <c:v>5</c:v>
                </c:pt>
                <c:pt idx="4">
                  <c:v>10</c:v>
                </c:pt>
              </c:numCache>
            </c:numRef>
          </c:yVal>
          <c:smooth val="0"/>
        </c:ser>
        <c:ser>
          <c:idx val="38"/>
          <c:order val="39"/>
          <c:tx>
            <c:v>11c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'20pix'!$AW$74:$AW$98</c:f>
              <c:numCache>
                <c:formatCode>General</c:formatCode>
                <c:ptCount val="25"/>
                <c:pt idx="0">
                  <c:v>1410</c:v>
                </c:pt>
                <c:pt idx="1">
                  <c:v>1411</c:v>
                </c:pt>
                <c:pt idx="2">
                  <c:v>1412</c:v>
                </c:pt>
                <c:pt idx="3">
                  <c:v>1413</c:v>
                </c:pt>
                <c:pt idx="4">
                  <c:v>1414</c:v>
                </c:pt>
              </c:numCache>
            </c:numRef>
          </c:xVal>
          <c:yVal>
            <c:numRef>
              <c:f>'20pix'!$Z$74:$Z$98</c:f>
              <c:numCache>
                <c:formatCode>General</c:formatCode>
                <c:ptCount val="25"/>
                <c:pt idx="0">
                  <c:v>31.666666666666668</c:v>
                </c:pt>
                <c:pt idx="1">
                  <c:v>18.333333333333332</c:v>
                </c:pt>
                <c:pt idx="2">
                  <c:v>28.333333333333332</c:v>
                </c:pt>
                <c:pt idx="3">
                  <c:v>18.333333333333332</c:v>
                </c:pt>
                <c:pt idx="4">
                  <c:v>26.666666666666668</c:v>
                </c:pt>
              </c:numCache>
            </c:numRef>
          </c:yVal>
          <c:smooth val="0"/>
        </c:ser>
        <c:ser>
          <c:idx val="39"/>
          <c:order val="40"/>
          <c:tx>
            <c:v>11e</c:v>
          </c:tx>
          <c:spPr>
            <a:ln w="19050"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'20pix'!$AW$106:$AW$130</c:f>
              <c:numCache>
                <c:formatCode>General</c:formatCode>
                <c:ptCount val="25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</c:numCache>
            </c:numRef>
          </c:xVal>
          <c:yVal>
            <c:numRef>
              <c:f>'20pix'!$Z$106:$Z$130</c:f>
              <c:numCache>
                <c:formatCode>General</c:formatCode>
                <c:ptCount val="25"/>
                <c:pt idx="0">
                  <c:v>8.3333333333333339</c:v>
                </c:pt>
                <c:pt idx="1">
                  <c:v>21.666666666666668</c:v>
                </c:pt>
                <c:pt idx="2">
                  <c:v>3.3333333333333335</c:v>
                </c:pt>
                <c:pt idx="3">
                  <c:v>13.333333333333334</c:v>
                </c:pt>
                <c:pt idx="4">
                  <c:v>11.666666666666666</c:v>
                </c:pt>
              </c:numCache>
            </c:numRef>
          </c:yVal>
          <c:smooth val="0"/>
        </c:ser>
        <c:ser>
          <c:idx val="40"/>
          <c:order val="41"/>
          <c:tx>
            <c:v>12c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'20pix'!$AX$74:$AX$98</c:f>
              <c:numCache>
                <c:formatCode>General</c:formatCode>
                <c:ptCount val="25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</c:numCache>
            </c:numRef>
          </c:xVal>
          <c:yVal>
            <c:numRef>
              <c:f>'20pix'!$AA$74:$AA$98</c:f>
              <c:numCache>
                <c:formatCode>General</c:formatCode>
                <c:ptCount val="25"/>
                <c:pt idx="0">
                  <c:v>41.666666666666664</c:v>
                </c:pt>
                <c:pt idx="1">
                  <c:v>23.333333333333332</c:v>
                </c:pt>
                <c:pt idx="2">
                  <c:v>15</c:v>
                </c:pt>
                <c:pt idx="3">
                  <c:v>35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41"/>
          <c:order val="42"/>
          <c:tx>
            <c:v>12e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'20pix'!$AX$106:$AX$130</c:f>
              <c:numCache>
                <c:formatCode>General</c:formatCode>
                <c:ptCount val="25"/>
                <c:pt idx="0">
                  <c:v>1590</c:v>
                </c:pt>
                <c:pt idx="1">
                  <c:v>1591</c:v>
                </c:pt>
                <c:pt idx="2">
                  <c:v>1592</c:v>
                </c:pt>
                <c:pt idx="3">
                  <c:v>1593</c:v>
                </c:pt>
                <c:pt idx="4">
                  <c:v>1594</c:v>
                </c:pt>
              </c:numCache>
            </c:numRef>
          </c:xVal>
          <c:yVal>
            <c:numRef>
              <c:f>'20pix'!$AA$106:$AA$130</c:f>
              <c:numCache>
                <c:formatCode>General</c:formatCode>
                <c:ptCount val="25"/>
                <c:pt idx="0">
                  <c:v>6.666666666666667</c:v>
                </c:pt>
                <c:pt idx="1">
                  <c:v>16.666666666666668</c:v>
                </c:pt>
                <c:pt idx="2">
                  <c:v>8.3333333333333339</c:v>
                </c:pt>
                <c:pt idx="3">
                  <c:v>13.333333333333334</c:v>
                </c:pt>
                <c:pt idx="4">
                  <c:v>0</c:v>
                </c:pt>
              </c:numCache>
            </c:numRef>
          </c:yVal>
          <c:smooth val="0"/>
        </c:ser>
        <c:ser>
          <c:idx val="42"/>
          <c:order val="43"/>
          <c:tx>
            <c:v>c10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'20pix'!$Y$100</c:f>
                <c:numCache>
                  <c:formatCode>General</c:formatCode>
                  <c:ptCount val="1"/>
                  <c:pt idx="0">
                    <c:v>5.8689389538863388</c:v>
                  </c:pt>
                </c:numCache>
              </c:numRef>
            </c:plus>
            <c:minus>
              <c:numRef>
                <c:f>'20pix'!$Y$100</c:f>
                <c:numCache>
                  <c:formatCode>General</c:formatCode>
                  <c:ptCount val="1"/>
                  <c:pt idx="0">
                    <c:v>5.8689389538863388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'20pix'!$AV$99</c:f>
              <c:numCache>
                <c:formatCode>General</c:formatCode>
                <c:ptCount val="1"/>
                <c:pt idx="0">
                  <c:v>1272</c:v>
                </c:pt>
              </c:numCache>
            </c:numRef>
          </c:xVal>
          <c:yVal>
            <c:numRef>
              <c:f>'20pix'!$Y$99</c:f>
              <c:numCache>
                <c:formatCode>General</c:formatCode>
                <c:ptCount val="1"/>
                <c:pt idx="0">
                  <c:v>23.333333333333336</c:v>
                </c:pt>
              </c:numCache>
            </c:numRef>
          </c:yVal>
          <c:smooth val="0"/>
        </c:ser>
        <c:ser>
          <c:idx val="43"/>
          <c:order val="44"/>
          <c:tx>
            <c:v>e10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'20pix'!$Y$132</c:f>
                <c:numCache>
                  <c:formatCode>General</c:formatCode>
                  <c:ptCount val="1"/>
                  <c:pt idx="0">
                    <c:v>1.9293061504650366</c:v>
                  </c:pt>
                </c:numCache>
              </c:numRef>
            </c:plus>
            <c:minus>
              <c:numRef>
                <c:f>'20pix'!$Y$132</c:f>
                <c:numCache>
                  <c:formatCode>General</c:formatCode>
                  <c:ptCount val="1"/>
                  <c:pt idx="0">
                    <c:v>1.9293061504650366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'20pix'!$AV$131</c:f>
              <c:numCache>
                <c:formatCode>General</c:formatCode>
                <c:ptCount val="1"/>
                <c:pt idx="0">
                  <c:v>1312</c:v>
                </c:pt>
              </c:numCache>
            </c:numRef>
          </c:xVal>
          <c:yVal>
            <c:numRef>
              <c:f>'20pix'!$Y$131</c:f>
              <c:numCache>
                <c:formatCode>General</c:formatCode>
                <c:ptCount val="1"/>
                <c:pt idx="0">
                  <c:v>8.6666666666666679</c:v>
                </c:pt>
              </c:numCache>
            </c:numRef>
          </c:yVal>
          <c:smooth val="0"/>
        </c:ser>
        <c:ser>
          <c:idx val="44"/>
          <c:order val="45"/>
          <c:tx>
            <c:v>c11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'20pix'!$Z$100</c:f>
                <c:numCache>
                  <c:formatCode>General</c:formatCode>
                  <c:ptCount val="1"/>
                  <c:pt idx="0">
                    <c:v>2.7080128015453226</c:v>
                  </c:pt>
                </c:numCache>
              </c:numRef>
            </c:plus>
            <c:minus>
              <c:numRef>
                <c:f>'20pix'!$Z$100</c:f>
                <c:numCache>
                  <c:formatCode>General</c:formatCode>
                  <c:ptCount val="1"/>
                  <c:pt idx="0">
                    <c:v>2.7080128015453226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'20pix'!$AW$99</c:f>
              <c:numCache>
                <c:formatCode>General</c:formatCode>
                <c:ptCount val="1"/>
                <c:pt idx="0">
                  <c:v>1412</c:v>
                </c:pt>
              </c:numCache>
            </c:numRef>
          </c:xVal>
          <c:yVal>
            <c:numRef>
              <c:f>'20pix'!$Z$99</c:f>
              <c:numCache>
                <c:formatCode>General</c:formatCode>
                <c:ptCount val="1"/>
                <c:pt idx="0">
                  <c:v>24.666666666666664</c:v>
                </c:pt>
              </c:numCache>
            </c:numRef>
          </c:yVal>
          <c:smooth val="0"/>
        </c:ser>
        <c:ser>
          <c:idx val="46"/>
          <c:order val="46"/>
          <c:tx>
            <c:v>c12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'20pix'!$AA$100</c:f>
                <c:numCache>
                  <c:formatCode>General</c:formatCode>
                  <c:ptCount val="1"/>
                  <c:pt idx="0">
                    <c:v>6.3813965730255466</c:v>
                  </c:pt>
                </c:numCache>
              </c:numRef>
            </c:plus>
            <c:minus>
              <c:numRef>
                <c:f>'20pix'!$AA$100</c:f>
                <c:numCache>
                  <c:formatCode>General</c:formatCode>
                  <c:ptCount val="1"/>
                  <c:pt idx="0">
                    <c:v>6.3813965730255466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'20pix'!$AX$99</c:f>
              <c:numCache>
                <c:formatCode>General</c:formatCode>
                <c:ptCount val="1"/>
                <c:pt idx="0">
                  <c:v>1552</c:v>
                </c:pt>
              </c:numCache>
            </c:numRef>
          </c:xVal>
          <c:yVal>
            <c:numRef>
              <c:f>'20pix'!$AA$99</c:f>
              <c:numCache>
                <c:formatCode>General</c:formatCode>
                <c:ptCount val="1"/>
                <c:pt idx="0">
                  <c:v>24.333333333333336</c:v>
                </c:pt>
              </c:numCache>
            </c:numRef>
          </c:yVal>
          <c:smooth val="0"/>
        </c:ser>
        <c:ser>
          <c:idx val="47"/>
          <c:order val="47"/>
          <c:tx>
            <c:v>e12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'20pix'!$AA$132</c:f>
                <c:numCache>
                  <c:formatCode>General</c:formatCode>
                  <c:ptCount val="1"/>
                  <c:pt idx="0">
                    <c:v>2.8674417556808756</c:v>
                  </c:pt>
                </c:numCache>
              </c:numRef>
            </c:plus>
            <c:minus>
              <c:numRef>
                <c:f>'20pix'!$AA$132</c:f>
                <c:numCache>
                  <c:formatCode>General</c:formatCode>
                  <c:ptCount val="1"/>
                  <c:pt idx="0">
                    <c:v>2.8674417556808756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'20pix'!$AX$131</c:f>
              <c:numCache>
                <c:formatCode>General</c:formatCode>
                <c:ptCount val="1"/>
                <c:pt idx="0">
                  <c:v>1592</c:v>
                </c:pt>
              </c:numCache>
            </c:numRef>
          </c:xVal>
          <c:yVal>
            <c:numRef>
              <c:f>'20pix'!$AA$131</c:f>
              <c:numCache>
                <c:formatCode>General</c:formatCode>
                <c:ptCount val="1"/>
                <c:pt idx="0">
                  <c:v>9.0000000000000018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84736"/>
        <c:axId val="312098816"/>
      </c:scatterChart>
      <c:valAx>
        <c:axId val="312084736"/>
        <c:scaling>
          <c:orientation val="minMax"/>
          <c:max val="160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9525">
            <a:solidFill>
              <a:sysClr val="windowText" lastClr="000000"/>
            </a:solidFill>
          </a:ln>
        </c:spPr>
        <c:crossAx val="312098816"/>
        <c:crosses val="autoZero"/>
        <c:crossBetween val="midCat"/>
      </c:valAx>
      <c:valAx>
        <c:axId val="31209881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ja-JP"/>
          </a:p>
        </c:txPr>
        <c:crossAx val="312084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'20pix'!$P$100:$AA$100</c:f>
                <c:numCache>
                  <c:formatCode>General</c:formatCode>
                  <c:ptCount val="12"/>
                  <c:pt idx="0">
                    <c:v>1.4337208778404376</c:v>
                  </c:pt>
                  <c:pt idx="1">
                    <c:v>2</c:v>
                  </c:pt>
                  <c:pt idx="2">
                    <c:v>0.62360956446232385</c:v>
                  </c:pt>
                  <c:pt idx="3">
                    <c:v>1.7795130420052174</c:v>
                  </c:pt>
                  <c:pt idx="4">
                    <c:v>2.9059326290271126</c:v>
                  </c:pt>
                  <c:pt idx="5">
                    <c:v>6.2227182341981555</c:v>
                  </c:pt>
                  <c:pt idx="6">
                    <c:v>5.763872155263531</c:v>
                  </c:pt>
                  <c:pt idx="7">
                    <c:v>2.392116682401229</c:v>
                  </c:pt>
                  <c:pt idx="8">
                    <c:v>2.1473497877875229</c:v>
                  </c:pt>
                  <c:pt idx="9">
                    <c:v>5.8689389538863388</c:v>
                  </c:pt>
                  <c:pt idx="10">
                    <c:v>2.7080128015453226</c:v>
                  </c:pt>
                  <c:pt idx="11">
                    <c:v>6.3813965730255466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'20pix'!$P$73:$X$73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'20pix'!$P$99:$AA$99</c:f>
              <c:numCache>
                <c:formatCode>General</c:formatCode>
                <c:ptCount val="12"/>
                <c:pt idx="0">
                  <c:v>3.666666666666667</c:v>
                </c:pt>
                <c:pt idx="1">
                  <c:v>7</c:v>
                </c:pt>
                <c:pt idx="2">
                  <c:v>3</c:v>
                </c:pt>
                <c:pt idx="3">
                  <c:v>11.333333333333334</c:v>
                </c:pt>
                <c:pt idx="4">
                  <c:v>13.666666666666668</c:v>
                </c:pt>
                <c:pt idx="5">
                  <c:v>37</c:v>
                </c:pt>
                <c:pt idx="6">
                  <c:v>21</c:v>
                </c:pt>
                <c:pt idx="7">
                  <c:v>22.666666666666664</c:v>
                </c:pt>
                <c:pt idx="8">
                  <c:v>19.333333333333332</c:v>
                </c:pt>
                <c:pt idx="9">
                  <c:v>23.333333333333336</c:v>
                </c:pt>
                <c:pt idx="10">
                  <c:v>24.666666666666664</c:v>
                </c:pt>
                <c:pt idx="11">
                  <c:v>24.333333333333336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'20pix'!$P$132:$AA$132</c:f>
                <c:numCache>
                  <c:formatCode>General</c:formatCode>
                  <c:ptCount val="12"/>
                  <c:pt idx="0">
                    <c:v>1.6158932858054431</c:v>
                  </c:pt>
                  <c:pt idx="1">
                    <c:v>1.2247448713915885</c:v>
                  </c:pt>
                  <c:pt idx="2">
                    <c:v>1.2472191289246475</c:v>
                  </c:pt>
                  <c:pt idx="3">
                    <c:v>2.5603819159562025</c:v>
                  </c:pt>
                  <c:pt idx="4">
                    <c:v>3.2659863237109041</c:v>
                  </c:pt>
                  <c:pt idx="5">
                    <c:v>3.9651257511234372</c:v>
                  </c:pt>
                  <c:pt idx="6">
                    <c:v>9.1073840615428345</c:v>
                  </c:pt>
                  <c:pt idx="7">
                    <c:v>1.2472191289246466</c:v>
                  </c:pt>
                  <c:pt idx="8">
                    <c:v>4.5765100725819936</c:v>
                  </c:pt>
                  <c:pt idx="9">
                    <c:v>1.9293061504650366</c:v>
                  </c:pt>
                  <c:pt idx="10">
                    <c:v>3.0276503540974922</c:v>
                  </c:pt>
                  <c:pt idx="11">
                    <c:v>2.8674417556808756</c:v>
                  </c:pt>
                </c:numCache>
              </c:numRef>
            </c:minus>
            <c:spPr>
              <a:ln w="9525"/>
            </c:spPr>
          </c:errBars>
          <c:xVal>
            <c:numRef>
              <c:f>'20pix'!$P$73:$X$73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'20pix'!$P$131:$AA$131</c:f>
              <c:numCache>
                <c:formatCode>General</c:formatCode>
                <c:ptCount val="12"/>
                <c:pt idx="0">
                  <c:v>4.6666666666666661</c:v>
                </c:pt>
                <c:pt idx="1">
                  <c:v>3.666666666666667</c:v>
                </c:pt>
                <c:pt idx="2">
                  <c:v>4.3333333333333339</c:v>
                </c:pt>
                <c:pt idx="3">
                  <c:v>7.666666666666667</c:v>
                </c:pt>
                <c:pt idx="4">
                  <c:v>10.333333333333334</c:v>
                </c:pt>
                <c:pt idx="5">
                  <c:v>17.333333333333336</c:v>
                </c:pt>
                <c:pt idx="6">
                  <c:v>20.999999999999996</c:v>
                </c:pt>
                <c:pt idx="7">
                  <c:v>11</c:v>
                </c:pt>
                <c:pt idx="8">
                  <c:v>11.333333333333334</c:v>
                </c:pt>
                <c:pt idx="9">
                  <c:v>8.6666666666666679</c:v>
                </c:pt>
                <c:pt idx="10">
                  <c:v>11.666666666666668</c:v>
                </c:pt>
                <c:pt idx="11">
                  <c:v>9.0000000000000018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686656"/>
        <c:axId val="311687808"/>
      </c:scatterChart>
      <c:valAx>
        <c:axId val="3116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687808"/>
        <c:crosses val="autoZero"/>
        <c:crossBetween val="midCat"/>
        <c:majorUnit val="1"/>
      </c:valAx>
      <c:valAx>
        <c:axId val="31168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6866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'20pix'!$AE$100:$AF$100</c:f>
                <c:numCache>
                  <c:formatCode>General</c:formatCode>
                  <c:ptCount val="2"/>
                  <c:pt idx="0">
                    <c:v>0.56816672381561328</c:v>
                  </c:pt>
                  <c:pt idx="1">
                    <c:v>0.3018014961576761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'20pix'!$AB$73:$AD$73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'20pix'!$AE$99:$AF$99</c:f>
              <c:numCache>
                <c:formatCode>General</c:formatCode>
                <c:ptCount val="2"/>
                <c:pt idx="0">
                  <c:v>3.4616491977225672</c:v>
                </c:pt>
                <c:pt idx="1">
                  <c:v>3.1897419676405181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'20pix'!$AE$132:$AF$132</c:f>
                <c:numCache>
                  <c:formatCode>General</c:formatCode>
                  <c:ptCount val="2"/>
                  <c:pt idx="0">
                    <c:v>1.0437756070072</c:v>
                  </c:pt>
                  <c:pt idx="1">
                    <c:v>1.0453531668250351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'20pix'!$AB$73:$AD$73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'20pix'!$AE$131:$AF$131</c:f>
              <c:numCache>
                <c:formatCode>General</c:formatCode>
                <c:ptCount val="2"/>
                <c:pt idx="0">
                  <c:v>3.1326023391812865</c:v>
                </c:pt>
                <c:pt idx="1">
                  <c:v>2.4002923976608188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729536"/>
        <c:axId val="311739520"/>
      </c:barChart>
      <c:catAx>
        <c:axId val="3117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739520"/>
        <c:crosses val="autoZero"/>
        <c:auto val="1"/>
        <c:lblAlgn val="ctr"/>
        <c:lblOffset val="100"/>
        <c:noMultiLvlLbl val="0"/>
      </c:catAx>
      <c:valAx>
        <c:axId val="311739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172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'10pix'!$AB$100:$AD$100</c:f>
                <c:numCache>
                  <c:formatCode>General</c:formatCode>
                  <c:ptCount val="3"/>
                  <c:pt idx="0">
                    <c:v>0.49441323247304425</c:v>
                  </c:pt>
                  <c:pt idx="1">
                    <c:v>2.5529122803400646</c:v>
                  </c:pt>
                  <c:pt idx="2">
                    <c:v>3.0174390253333931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'10pix'!$AB$99:$AD$99</c:f>
              <c:numCache>
                <c:formatCode>General</c:formatCode>
                <c:ptCount val="3"/>
                <c:pt idx="0">
                  <c:v>1.6666666666666667</c:v>
                </c:pt>
                <c:pt idx="1">
                  <c:v>11.166666666666668</c:v>
                </c:pt>
                <c:pt idx="2">
                  <c:v>8.8888888888888893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'10pix'!$AB$132:$AD$132</c:f>
                <c:numCache>
                  <c:formatCode>General</c:formatCode>
                  <c:ptCount val="3"/>
                  <c:pt idx="0">
                    <c:v>0.53124591501697427</c:v>
                  </c:pt>
                  <c:pt idx="1">
                    <c:v>2.1754629137011015</c:v>
                  </c:pt>
                  <c:pt idx="2">
                    <c:v>0.97182531580754994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'10pix'!$AB$131:$AD$131</c:f>
              <c:numCache>
                <c:formatCode>General</c:formatCode>
                <c:ptCount val="3"/>
                <c:pt idx="0">
                  <c:v>1.4</c:v>
                </c:pt>
                <c:pt idx="1">
                  <c:v>5.25</c:v>
                </c:pt>
                <c:pt idx="2">
                  <c:v>2.0000000000000004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17568"/>
        <c:axId val="136327552"/>
      </c:barChart>
      <c:catAx>
        <c:axId val="1363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6327552"/>
        <c:crosses val="autoZero"/>
        <c:auto val="1"/>
        <c:lblAlgn val="ctr"/>
        <c:lblOffset val="100"/>
        <c:noMultiLvlLbl val="0"/>
      </c:catAx>
      <c:valAx>
        <c:axId val="13632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631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'20pix'!$AB$74:$AB$98</c:f>
              <c:numCache>
                <c:formatCode>General</c:formatCode>
                <c:ptCount val="25"/>
                <c:pt idx="0">
                  <c:v>10.666666666666668</c:v>
                </c:pt>
                <c:pt idx="1">
                  <c:v>6.666666666666667</c:v>
                </c:pt>
                <c:pt idx="2">
                  <c:v>9</c:v>
                </c:pt>
                <c:pt idx="3">
                  <c:v>7.666666666666667</c:v>
                </c:pt>
                <c:pt idx="4">
                  <c:v>4.666666666666667</c:v>
                </c:pt>
              </c:numCache>
            </c:numRef>
          </c:yVal>
          <c:smooth val="0"/>
        </c:ser>
        <c:ser>
          <c:idx val="1"/>
          <c:order val="1"/>
          <c:tx>
            <c:v>e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'20pix'!$AB$106:$AB$130</c:f>
              <c:numCache>
                <c:formatCode>General</c:formatCode>
                <c:ptCount val="25"/>
                <c:pt idx="0">
                  <c:v>6.6666666666666661</c:v>
                </c:pt>
                <c:pt idx="1">
                  <c:v>6.0000000000000009</c:v>
                </c:pt>
                <c:pt idx="2">
                  <c:v>10</c:v>
                </c:pt>
                <c:pt idx="3">
                  <c:v>1.6666666666666667</c:v>
                </c:pt>
                <c:pt idx="4">
                  <c:v>6.333333333333333</c:v>
                </c:pt>
              </c:numCache>
            </c:numRef>
          </c:yVal>
          <c:smooth val="0"/>
        </c:ser>
        <c:ser>
          <c:idx val="2"/>
          <c:order val="2"/>
          <c:tx>
            <c:v>c predemo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'20pix'!$AB$100</c:f>
                <c:numCache>
                  <c:formatCode>General</c:formatCode>
                  <c:ptCount val="1"/>
                  <c:pt idx="0">
                    <c:v>1.0187137859957438</c:v>
                  </c:pt>
                </c:numCache>
              </c:numRef>
            </c:plus>
            <c:minus>
              <c:numRef>
                <c:f>'20pix'!$AB$100</c:f>
                <c:numCache>
                  <c:formatCode>General</c:formatCode>
                  <c:ptCount val="1"/>
                  <c:pt idx="0">
                    <c:v>1.0187137859957438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'20pix'!$AB$99</c:f>
              <c:numCache>
                <c:formatCode>General</c:formatCode>
                <c:ptCount val="1"/>
                <c:pt idx="0">
                  <c:v>7.7333333333333325</c:v>
                </c:pt>
              </c:numCache>
            </c:numRef>
          </c:yVal>
          <c:smooth val="0"/>
        </c:ser>
        <c:ser>
          <c:idx val="3"/>
          <c:order val="3"/>
          <c:tx>
            <c:v>e predemo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'20pix'!$AB$132</c:f>
                <c:numCache>
                  <c:formatCode>General</c:formatCode>
                  <c:ptCount val="1"/>
                  <c:pt idx="0">
                    <c:v>1.3274871834493249</c:v>
                  </c:pt>
                </c:numCache>
              </c:numRef>
            </c:plus>
            <c:minus>
              <c:numRef>
                <c:f>'20pix'!$AB$132</c:f>
                <c:numCache>
                  <c:formatCode>General</c:formatCode>
                  <c:ptCount val="1"/>
                  <c:pt idx="0">
                    <c:v>1.3274871834493249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'20pix'!$AB$131</c:f>
              <c:numCache>
                <c:formatCode>General</c:formatCode>
                <c:ptCount val="1"/>
                <c:pt idx="0">
                  <c:v>6.1333333333333337</c:v>
                </c:pt>
              </c:numCache>
            </c:numRef>
          </c:yVal>
          <c:smooth val="0"/>
        </c:ser>
        <c:ser>
          <c:idx val="4"/>
          <c:order val="4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'20pix'!$AN$74:$AN$98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'20pix'!$AC$74:$AC$98</c:f>
              <c:numCache>
                <c:formatCode>General</c:formatCode>
                <c:ptCount val="25"/>
                <c:pt idx="0">
                  <c:v>32.916666666666671</c:v>
                </c:pt>
                <c:pt idx="1">
                  <c:v>20.833333333333336</c:v>
                </c:pt>
                <c:pt idx="2">
                  <c:v>18.75</c:v>
                </c:pt>
                <c:pt idx="3">
                  <c:v>26.666666666666664</c:v>
                </c:pt>
                <c:pt idx="4">
                  <c:v>25.833333333333332</c:v>
                </c:pt>
              </c:numCache>
            </c:numRef>
          </c:yVal>
          <c:smooth val="0"/>
        </c:ser>
        <c:ser>
          <c:idx val="5"/>
          <c:order val="5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'20pix'!$AC$106:$AC$130</c:f>
              <c:numCache>
                <c:formatCode>General</c:formatCode>
                <c:ptCount val="25"/>
                <c:pt idx="0">
                  <c:v>9.1666666666666661</c:v>
                </c:pt>
                <c:pt idx="1">
                  <c:v>32.083333333333329</c:v>
                </c:pt>
                <c:pt idx="2">
                  <c:v>16.25</c:v>
                </c:pt>
                <c:pt idx="3">
                  <c:v>10</c:v>
                </c:pt>
                <c:pt idx="4">
                  <c:v>8.3333333333333339</c:v>
                </c:pt>
              </c:numCache>
            </c:numRef>
          </c:yVal>
          <c:smooth val="0"/>
        </c:ser>
        <c:ser>
          <c:idx val="6"/>
          <c:order val="6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'20pix'!$AO$74:$AO$98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'20pix'!$AD$74:$AD$98</c:f>
              <c:numCache>
                <c:formatCode>General</c:formatCode>
                <c:ptCount val="25"/>
                <c:pt idx="0">
                  <c:v>28.888888888888886</c:v>
                </c:pt>
                <c:pt idx="1">
                  <c:v>18.333333333333332</c:v>
                </c:pt>
                <c:pt idx="2">
                  <c:v>24.444444444444443</c:v>
                </c:pt>
                <c:pt idx="3">
                  <c:v>32.222222222222221</c:v>
                </c:pt>
                <c:pt idx="4">
                  <c:v>16.666666666666668</c:v>
                </c:pt>
              </c:numCache>
            </c:numRef>
          </c:yVal>
          <c:smooth val="0"/>
        </c:ser>
        <c:ser>
          <c:idx val="7"/>
          <c:order val="7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'20pix'!$AO$106:$AO$130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'20pix'!$AD$106:$AD$130</c:f>
              <c:numCache>
                <c:formatCode>General</c:formatCode>
                <c:ptCount val="25"/>
                <c:pt idx="0">
                  <c:v>6.1111111111111116</c:v>
                </c:pt>
                <c:pt idx="1">
                  <c:v>16.666666666666668</c:v>
                </c:pt>
                <c:pt idx="2">
                  <c:v>8.3333333333333339</c:v>
                </c:pt>
                <c:pt idx="3">
                  <c:v>10.555555555555557</c:v>
                </c:pt>
                <c:pt idx="4">
                  <c:v>7.2222222222222214</c:v>
                </c:pt>
              </c:numCache>
            </c:numRef>
          </c:yVal>
          <c:smooth val="0"/>
        </c:ser>
        <c:ser>
          <c:idx val="8"/>
          <c:order val="8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'20pix'!$AC$100</c:f>
                <c:numCache>
                  <c:formatCode>General</c:formatCode>
                  <c:ptCount val="1"/>
                  <c:pt idx="0">
                    <c:v>2.4755751295854993</c:v>
                  </c:pt>
                </c:numCache>
              </c:numRef>
            </c:plus>
            <c:minus>
              <c:numRef>
                <c:f>'20pix'!$AC$100</c:f>
                <c:numCache>
                  <c:formatCode>General</c:formatCode>
                  <c:ptCount val="1"/>
                  <c:pt idx="0">
                    <c:v>2.4755751295854993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'20pix'!$AC$99</c:f>
              <c:numCache>
                <c:formatCode>General</c:formatCode>
                <c:ptCount val="1"/>
                <c:pt idx="0">
                  <c:v>24.999999999999996</c:v>
                </c:pt>
              </c:numCache>
            </c:numRef>
          </c:yVal>
          <c:smooth val="0"/>
        </c:ser>
        <c:ser>
          <c:idx val="9"/>
          <c:order val="9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'20pix'!$AC$132</c:f>
                <c:numCache>
                  <c:formatCode>General</c:formatCode>
                  <c:ptCount val="1"/>
                  <c:pt idx="0">
                    <c:v>4.4538528888542714</c:v>
                  </c:pt>
                </c:numCache>
              </c:numRef>
            </c:plus>
            <c:minus>
              <c:numRef>
                <c:f>'20pix'!$AC$132</c:f>
                <c:numCache>
                  <c:formatCode>General</c:formatCode>
                  <c:ptCount val="1"/>
                  <c:pt idx="0">
                    <c:v>4.4538528888542714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'20pix'!$AC$131</c:f>
              <c:numCache>
                <c:formatCode>General</c:formatCode>
                <c:ptCount val="1"/>
                <c:pt idx="0">
                  <c:v>15.166666666666666</c:v>
                </c:pt>
              </c:numCache>
            </c:numRef>
          </c:yVal>
          <c:smooth val="0"/>
        </c:ser>
        <c:ser>
          <c:idx val="10"/>
          <c:order val="10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'20pix'!$AD$100</c:f>
                <c:numCache>
                  <c:formatCode>General</c:formatCode>
                  <c:ptCount val="1"/>
                  <c:pt idx="0">
                    <c:v>2.9793528172870927</c:v>
                  </c:pt>
                </c:numCache>
              </c:numRef>
            </c:plus>
            <c:minus>
              <c:numRef>
                <c:f>'20pix'!$AD$100</c:f>
                <c:numCache>
                  <c:formatCode>General</c:formatCode>
                  <c:ptCount val="1"/>
                  <c:pt idx="0">
                    <c:v>2.9793528172870927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'20pix'!$AO$99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'20pix'!$AD$99</c:f>
              <c:numCache>
                <c:formatCode>General</c:formatCode>
                <c:ptCount val="1"/>
                <c:pt idx="0">
                  <c:v>24.111111111111111</c:v>
                </c:pt>
              </c:numCache>
            </c:numRef>
          </c:yVal>
          <c:smooth val="0"/>
        </c:ser>
        <c:ser>
          <c:idx val="11"/>
          <c:order val="11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'20pix'!$AD$132</c:f>
                <c:numCache>
                  <c:formatCode>General</c:formatCode>
                  <c:ptCount val="1"/>
                  <c:pt idx="0">
                    <c:v>1.8724777273725244</c:v>
                  </c:pt>
                </c:numCache>
              </c:numRef>
            </c:plus>
            <c:minus>
              <c:numRef>
                <c:f>'20pix'!$AD$132</c:f>
                <c:numCache>
                  <c:formatCode>General</c:formatCode>
                  <c:ptCount val="1"/>
                  <c:pt idx="0">
                    <c:v>1.8724777273725244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'20pix'!$AO$131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'20pix'!$AD$131</c:f>
              <c:numCache>
                <c:formatCode>General</c:formatCode>
                <c:ptCount val="1"/>
                <c:pt idx="0">
                  <c:v>9.7777777777777786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452992"/>
        <c:axId val="312454528"/>
      </c:scatterChart>
      <c:valAx>
        <c:axId val="312452992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312454528"/>
        <c:crosses val="autoZero"/>
        <c:crossBetween val="midCat"/>
      </c:valAx>
      <c:valAx>
        <c:axId val="312454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124529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'20pix'!$AM$74:$AM$98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'20pix'!$AE$74:$AE$98</c:f>
              <c:numCache>
                <c:formatCode>General</c:formatCode>
                <c:ptCount val="25"/>
                <c:pt idx="0">
                  <c:v>3.0859375</c:v>
                </c:pt>
                <c:pt idx="1">
                  <c:v>3.125</c:v>
                </c:pt>
                <c:pt idx="2">
                  <c:v>2.0833333333333335</c:v>
                </c:pt>
                <c:pt idx="3">
                  <c:v>3.4782608695652169</c:v>
                </c:pt>
                <c:pt idx="4">
                  <c:v>5.5357142857142847</c:v>
                </c:pt>
              </c:numCache>
            </c:numRef>
          </c:yVal>
          <c:smooth val="0"/>
        </c:ser>
        <c:ser>
          <c:idx val="5"/>
          <c:order val="1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'20pix'!$AE$106:$AE$130</c:f>
              <c:numCache>
                <c:formatCode>General</c:formatCode>
                <c:ptCount val="25"/>
                <c:pt idx="0">
                  <c:v>1.375</c:v>
                </c:pt>
                <c:pt idx="1">
                  <c:v>5.3472222222222205</c:v>
                </c:pt>
                <c:pt idx="2">
                  <c:v>1.625</c:v>
                </c:pt>
                <c:pt idx="3">
                  <c:v>6</c:v>
                </c:pt>
                <c:pt idx="4">
                  <c:v>1.3157894736842106</c:v>
                </c:pt>
              </c:numCache>
            </c:numRef>
          </c:yVal>
          <c:smooth val="0"/>
        </c:ser>
        <c:ser>
          <c:idx val="6"/>
          <c:order val="2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'20pix'!$AN$74:$AN$98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'20pix'!$AF$74:$AF$98</c:f>
              <c:numCache>
                <c:formatCode>General</c:formatCode>
                <c:ptCount val="25"/>
                <c:pt idx="0">
                  <c:v>2.7083333333333326</c:v>
                </c:pt>
                <c:pt idx="1">
                  <c:v>2.7499999999999996</c:v>
                </c:pt>
                <c:pt idx="2">
                  <c:v>2.716049382716049</c:v>
                </c:pt>
                <c:pt idx="3">
                  <c:v>4.2028985507246377</c:v>
                </c:pt>
                <c:pt idx="4">
                  <c:v>3.5714285714285716</c:v>
                </c:pt>
              </c:numCache>
            </c:numRef>
          </c:yVal>
          <c:smooth val="0"/>
        </c:ser>
        <c:ser>
          <c:idx val="7"/>
          <c:order val="3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'20pix'!$AF$106:$AF$130</c:f>
              <c:numCache>
                <c:formatCode>General</c:formatCode>
                <c:ptCount val="25"/>
                <c:pt idx="0">
                  <c:v>0.91666666666666685</c:v>
                </c:pt>
                <c:pt idx="1">
                  <c:v>2.7777777777777777</c:v>
                </c:pt>
                <c:pt idx="2">
                  <c:v>0.83333333333333337</c:v>
                </c:pt>
                <c:pt idx="3">
                  <c:v>6.3333333333333339</c:v>
                </c:pt>
                <c:pt idx="4">
                  <c:v>1.1403508771929824</c:v>
                </c:pt>
              </c:numCache>
            </c:numRef>
          </c:yVal>
          <c:smooth val="0"/>
        </c:ser>
        <c:ser>
          <c:idx val="8"/>
          <c:order val="4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'20pix'!$AE$100</c:f>
                <c:numCache>
                  <c:formatCode>General</c:formatCode>
                  <c:ptCount val="1"/>
                  <c:pt idx="0">
                    <c:v>0.56816672381561328</c:v>
                  </c:pt>
                </c:numCache>
              </c:numRef>
            </c:plus>
            <c:minus>
              <c:numRef>
                <c:f>'20pix'!$AE$100</c:f>
                <c:numCache>
                  <c:formatCode>General</c:formatCode>
                  <c:ptCount val="1"/>
                  <c:pt idx="0">
                    <c:v>0.56816672381561328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'20pix'!$AE$99</c:f>
              <c:numCache>
                <c:formatCode>General</c:formatCode>
                <c:ptCount val="1"/>
                <c:pt idx="0">
                  <c:v>3.4616491977225672</c:v>
                </c:pt>
              </c:numCache>
            </c:numRef>
          </c:yVal>
          <c:smooth val="0"/>
        </c:ser>
        <c:ser>
          <c:idx val="9"/>
          <c:order val="5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'20pix'!$AE$132</c:f>
                <c:numCache>
                  <c:formatCode>General</c:formatCode>
                  <c:ptCount val="1"/>
                  <c:pt idx="0">
                    <c:v>1.0437756070072</c:v>
                  </c:pt>
                </c:numCache>
              </c:numRef>
            </c:plus>
            <c:minus>
              <c:numRef>
                <c:f>'20pix'!$AE$132</c:f>
                <c:numCache>
                  <c:formatCode>General</c:formatCode>
                  <c:ptCount val="1"/>
                  <c:pt idx="0">
                    <c:v>1.0437756070072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'20pix'!$AE$131</c:f>
              <c:numCache>
                <c:formatCode>General</c:formatCode>
                <c:ptCount val="1"/>
                <c:pt idx="0">
                  <c:v>3.1326023391812865</c:v>
                </c:pt>
              </c:numCache>
            </c:numRef>
          </c:yVal>
          <c:smooth val="0"/>
        </c:ser>
        <c:ser>
          <c:idx val="10"/>
          <c:order val="6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'20pix'!$AF$100</c:f>
                <c:numCache>
                  <c:formatCode>General</c:formatCode>
                  <c:ptCount val="1"/>
                  <c:pt idx="0">
                    <c:v>0.3018014961576761</c:v>
                  </c:pt>
                </c:numCache>
              </c:numRef>
            </c:plus>
            <c:minus>
              <c:numRef>
                <c:f>'20pix'!$AF$100</c:f>
                <c:numCache>
                  <c:formatCode>General</c:formatCode>
                  <c:ptCount val="1"/>
                  <c:pt idx="0">
                    <c:v>0.3018014961576761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'20pix'!$AF$99</c:f>
              <c:numCache>
                <c:formatCode>General</c:formatCode>
                <c:ptCount val="1"/>
                <c:pt idx="0">
                  <c:v>3.1897419676405181</c:v>
                </c:pt>
              </c:numCache>
            </c:numRef>
          </c:yVal>
          <c:smooth val="0"/>
        </c:ser>
        <c:ser>
          <c:idx val="11"/>
          <c:order val="7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'20pix'!$AF$132</c:f>
                <c:numCache>
                  <c:formatCode>General</c:formatCode>
                  <c:ptCount val="1"/>
                  <c:pt idx="0">
                    <c:v>1.0453531668250351</c:v>
                  </c:pt>
                </c:numCache>
              </c:numRef>
            </c:plus>
            <c:minus>
              <c:numRef>
                <c:f>'20pix'!$AF$132</c:f>
                <c:numCache>
                  <c:formatCode>General</c:formatCode>
                  <c:ptCount val="1"/>
                  <c:pt idx="0">
                    <c:v>1.0453531668250351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'20pix'!$AN$131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'20pix'!$AF$131</c:f>
              <c:numCache>
                <c:formatCode>General</c:formatCode>
                <c:ptCount val="1"/>
                <c:pt idx="0">
                  <c:v>2.4002923976608188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192384"/>
        <c:axId val="312198272"/>
      </c:scatterChart>
      <c:valAx>
        <c:axId val="312192384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312198272"/>
        <c:crosses val="autoZero"/>
        <c:crossBetween val="midCat"/>
      </c:valAx>
      <c:valAx>
        <c:axId val="312198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121923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8"/>
          <c:order val="0"/>
          <c:tx>
            <c:v>c1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'10pix'!$P$100</c:f>
                <c:numCache>
                  <c:formatCode>General</c:formatCode>
                  <c:ptCount val="1"/>
                  <c:pt idx="0">
                    <c:v>0.66666666666666663</c:v>
                  </c:pt>
                </c:numCache>
              </c:numRef>
            </c:plus>
            <c:minus>
              <c:numRef>
                <c:f>'10pix'!$P$100</c:f>
                <c:numCache>
                  <c:formatCode>General</c:formatCode>
                  <c:ptCount val="1"/>
                  <c:pt idx="0">
                    <c:v>0.66666666666666663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'10pix'!$P$99</c:f>
              <c:numCache>
                <c:formatCode>General</c:formatCode>
                <c:ptCount val="1"/>
                <c:pt idx="0">
                  <c:v>0.66666666666666674</c:v>
                </c:pt>
              </c:numCache>
            </c:numRef>
          </c:yVal>
          <c:smooth val="0"/>
        </c:ser>
        <c:ser>
          <c:idx val="45"/>
          <c:order val="1"/>
          <c:tx>
            <c:v>e11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'10pix'!$Z$132</c:f>
                <c:numCache>
                  <c:formatCode>General</c:formatCode>
                  <c:ptCount val="1"/>
                  <c:pt idx="0">
                    <c:v>1.4529663145135578</c:v>
                  </c:pt>
                </c:numCache>
              </c:numRef>
            </c:plus>
            <c:minus>
              <c:numRef>
                <c:f>'10pix'!$Z$132</c:f>
                <c:numCache>
                  <c:formatCode>General</c:formatCode>
                  <c:ptCount val="1"/>
                  <c:pt idx="0">
                    <c:v>1.4529663145135578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xVal>
            <c:numRef>
              <c:f>'10pix'!$AW$131</c:f>
              <c:numCache>
                <c:formatCode>General</c:formatCode>
                <c:ptCount val="1"/>
                <c:pt idx="0">
                  <c:v>1452</c:v>
                </c:pt>
              </c:numCache>
            </c:numRef>
          </c:xVal>
          <c:yVal>
            <c:numRef>
              <c:f>'10pix'!$Z$131</c:f>
              <c:numCache>
                <c:formatCode>General</c:formatCode>
                <c:ptCount val="1"/>
                <c:pt idx="0">
                  <c:v>2.3333333333333335</c:v>
                </c:pt>
              </c:numCache>
            </c:numRef>
          </c:yVal>
          <c:smooth val="0"/>
        </c:ser>
        <c:ser>
          <c:idx val="0"/>
          <c:order val="2"/>
          <c:tx>
            <c:v>c1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'10pix'!$P$74:$P$98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1"/>
          <c:order val="3"/>
          <c:tx>
            <c:v>e1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'10pix'!$P$106:$P$130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2"/>
          <c:order val="4"/>
          <c:tx>
            <c:v>c2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'10pix'!$Q$74:$Q$98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0</c:v>
                </c:pt>
                <c:pt idx="2">
                  <c:v>0</c:v>
                </c:pt>
                <c:pt idx="3">
                  <c:v>3.3333333333333335</c:v>
                </c:pt>
                <c:pt idx="4">
                  <c:v>0</c:v>
                </c:pt>
              </c:numCache>
            </c:numRef>
          </c:yVal>
          <c:smooth val="0"/>
        </c:ser>
        <c:ser>
          <c:idx val="3"/>
          <c:order val="5"/>
          <c:tx>
            <c:v>e2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'10pix'!$Q$106:$Q$130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1.6666666666666667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4"/>
          <c:order val="6"/>
          <c:tx>
            <c:v>c3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'10pix'!$AO$74:$AO$98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'10pix'!$R$74:$R$98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5"/>
          <c:order val="7"/>
          <c:tx>
            <c:v>e3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'10pix'!$AO$106:$AO$130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'10pix'!$R$106:$R$130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6"/>
          <c:order val="8"/>
          <c:tx>
            <c:v>c4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'10pix'!$AP$74:$AP$98</c:f>
              <c:numCache>
                <c:formatCode>General</c:formatCode>
                <c:ptCount val="25"/>
                <c:pt idx="0">
                  <c:v>430</c:v>
                </c:pt>
                <c:pt idx="1">
                  <c:v>431</c:v>
                </c:pt>
                <c:pt idx="2">
                  <c:v>432</c:v>
                </c:pt>
                <c:pt idx="3">
                  <c:v>433</c:v>
                </c:pt>
                <c:pt idx="4">
                  <c:v>434</c:v>
                </c:pt>
              </c:numCache>
            </c:numRef>
          </c:xVal>
          <c:yVal>
            <c:numRef>
              <c:f>'10pix'!$S$74:$S$98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5</c:v>
                </c:pt>
                <c:pt idx="2">
                  <c:v>1.6666666666666667</c:v>
                </c:pt>
                <c:pt idx="3">
                  <c:v>1.6666666666666667</c:v>
                </c:pt>
                <c:pt idx="4">
                  <c:v>0</c:v>
                </c:pt>
              </c:numCache>
            </c:numRef>
          </c:yVal>
          <c:smooth val="0"/>
        </c:ser>
        <c:ser>
          <c:idx val="7"/>
          <c:order val="9"/>
          <c:tx>
            <c:v>e4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'10pix'!$AP$106:$AP$130</c:f>
              <c:numCache>
                <c:formatCode>General</c:formatCode>
                <c:ptCount val="25"/>
                <c:pt idx="0">
                  <c:v>470</c:v>
                </c:pt>
                <c:pt idx="1">
                  <c:v>471</c:v>
                </c:pt>
                <c:pt idx="2">
                  <c:v>472</c:v>
                </c:pt>
                <c:pt idx="3">
                  <c:v>473</c:v>
                </c:pt>
                <c:pt idx="4">
                  <c:v>474</c:v>
                </c:pt>
              </c:numCache>
            </c:numRef>
          </c:xVal>
          <c:yVal>
            <c:numRef>
              <c:f>'10pix'!$S$106:$S$130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3.3333333333333335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v>c5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'10pix'!$AQ$74:$AQ$98</c:f>
              <c:numCache>
                <c:formatCode>General</c:formatCode>
                <c:ptCount val="25"/>
                <c:pt idx="0">
                  <c:v>570</c:v>
                </c:pt>
                <c:pt idx="1">
                  <c:v>571</c:v>
                </c:pt>
                <c:pt idx="2">
                  <c:v>572</c:v>
                </c:pt>
                <c:pt idx="3">
                  <c:v>573</c:v>
                </c:pt>
                <c:pt idx="4">
                  <c:v>574</c:v>
                </c:pt>
              </c:numCache>
            </c:numRef>
          </c:xVal>
          <c:yVal>
            <c:numRef>
              <c:f>'10pix'!$T$74:$T$98</c:f>
              <c:numCache>
                <c:formatCode>General</c:formatCode>
                <c:ptCount val="25"/>
                <c:pt idx="0">
                  <c:v>5</c:v>
                </c:pt>
                <c:pt idx="1">
                  <c:v>1.6666666666666667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</c:numCache>
            </c:numRef>
          </c:yVal>
          <c:smooth val="0"/>
        </c:ser>
        <c:ser>
          <c:idx val="9"/>
          <c:order val="11"/>
          <c:tx>
            <c:v>e5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'10pix'!$AQ$106:$AQ$130</c:f>
              <c:numCache>
                <c:formatCode>General</c:formatCode>
                <c:ptCount val="25"/>
                <c:pt idx="0">
                  <c:v>610</c:v>
                </c:pt>
                <c:pt idx="1">
                  <c:v>611</c:v>
                </c:pt>
                <c:pt idx="2">
                  <c:v>612</c:v>
                </c:pt>
                <c:pt idx="3">
                  <c:v>613</c:v>
                </c:pt>
                <c:pt idx="4">
                  <c:v>614</c:v>
                </c:pt>
              </c:numCache>
            </c:numRef>
          </c:xVal>
          <c:yVal>
            <c:numRef>
              <c:f>'10pix'!$T$106:$T$130</c:f>
              <c:numCache>
                <c:formatCode>General</c:formatCode>
                <c:ptCount val="25"/>
                <c:pt idx="0">
                  <c:v>0</c:v>
                </c:pt>
                <c:pt idx="1">
                  <c:v>1.6666666666666667</c:v>
                </c:pt>
                <c:pt idx="2">
                  <c:v>10</c:v>
                </c:pt>
                <c:pt idx="3">
                  <c:v>1.6666666666666667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10"/>
          <c:order val="12"/>
          <c:tx>
            <c:v>c6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'10pix'!$AR$74:$AR$98</c:f>
              <c:numCache>
                <c:formatCode>General</c:formatCode>
                <c:ptCount val="25"/>
                <c:pt idx="0">
                  <c:v>710</c:v>
                </c:pt>
                <c:pt idx="1">
                  <c:v>711</c:v>
                </c:pt>
                <c:pt idx="2">
                  <c:v>712</c:v>
                </c:pt>
                <c:pt idx="3">
                  <c:v>713</c:v>
                </c:pt>
                <c:pt idx="4">
                  <c:v>714</c:v>
                </c:pt>
              </c:numCache>
            </c:numRef>
          </c:xVal>
          <c:yVal>
            <c:numRef>
              <c:f>'10pix'!$U$74:$U$98</c:f>
              <c:numCache>
                <c:formatCode>General</c:formatCode>
                <c:ptCount val="25"/>
                <c:pt idx="0">
                  <c:v>20</c:v>
                </c:pt>
                <c:pt idx="1">
                  <c:v>10</c:v>
                </c:pt>
                <c:pt idx="2">
                  <c:v>11.666666666666666</c:v>
                </c:pt>
                <c:pt idx="3">
                  <c:v>31.666666666666668</c:v>
                </c:pt>
                <c:pt idx="4">
                  <c:v>31.666666666666668</c:v>
                </c:pt>
              </c:numCache>
            </c:numRef>
          </c:yVal>
          <c:smooth val="0"/>
        </c:ser>
        <c:ser>
          <c:idx val="11"/>
          <c:order val="13"/>
          <c:tx>
            <c:v>e6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'10pix'!$AR$106:$AR$130</c:f>
              <c:numCache>
                <c:formatCode>General</c:formatCode>
                <c:ptCount val="25"/>
                <c:pt idx="0">
                  <c:v>750</c:v>
                </c:pt>
                <c:pt idx="1">
                  <c:v>751</c:v>
                </c:pt>
                <c:pt idx="2">
                  <c:v>752</c:v>
                </c:pt>
                <c:pt idx="3">
                  <c:v>753</c:v>
                </c:pt>
                <c:pt idx="4">
                  <c:v>754</c:v>
                </c:pt>
              </c:numCache>
            </c:numRef>
          </c:xVal>
          <c:yVal>
            <c:numRef>
              <c:f>'10pix'!$U$106:$U$130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13.333333333333334</c:v>
                </c:pt>
                <c:pt idx="2">
                  <c:v>5</c:v>
                </c:pt>
                <c:pt idx="3">
                  <c:v>5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12"/>
          <c:order val="14"/>
          <c:tx>
            <c:v>c7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'10pix'!$AS$74:$AS$98</c:f>
              <c:numCache>
                <c:formatCode>General</c:formatCode>
                <c:ptCount val="25"/>
                <c:pt idx="0">
                  <c:v>850</c:v>
                </c:pt>
                <c:pt idx="1">
                  <c:v>851</c:v>
                </c:pt>
                <c:pt idx="2">
                  <c:v>852</c:v>
                </c:pt>
                <c:pt idx="3">
                  <c:v>853</c:v>
                </c:pt>
                <c:pt idx="4">
                  <c:v>854</c:v>
                </c:pt>
              </c:numCache>
            </c:numRef>
          </c:xVal>
          <c:yVal>
            <c:numRef>
              <c:f>'10pix'!$V$74:$V$98</c:f>
              <c:numCache>
                <c:formatCode>General</c:formatCode>
                <c:ptCount val="25"/>
                <c:pt idx="0">
                  <c:v>26.666666666666668</c:v>
                </c:pt>
                <c:pt idx="1">
                  <c:v>3.3333333333333335</c:v>
                </c:pt>
                <c:pt idx="2">
                  <c:v>3.3333333333333335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  <c:smooth val="0"/>
        </c:ser>
        <c:ser>
          <c:idx val="13"/>
          <c:order val="15"/>
          <c:tx>
            <c:v>e7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'10pix'!$AS$106:$AS$125</c:f>
              <c:numCache>
                <c:formatCode>General</c:formatCode>
                <c:ptCount val="20"/>
                <c:pt idx="0">
                  <c:v>890</c:v>
                </c:pt>
                <c:pt idx="1">
                  <c:v>891</c:v>
                </c:pt>
                <c:pt idx="2">
                  <c:v>892</c:v>
                </c:pt>
                <c:pt idx="3">
                  <c:v>893</c:v>
                </c:pt>
                <c:pt idx="4">
                  <c:v>894</c:v>
                </c:pt>
              </c:numCache>
            </c:numRef>
          </c:xVal>
          <c:yVal>
            <c:numRef>
              <c:f>'10pix'!$V$106:$V$130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28.333333333333332</c:v>
                </c:pt>
                <c:pt idx="2">
                  <c:v>6.666666666666667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14"/>
          <c:order val="16"/>
          <c:tx>
            <c:v>c8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'10pix'!$AT$74:$AT$98</c:f>
              <c:numCache>
                <c:formatCode>General</c:formatCode>
                <c:ptCount val="25"/>
                <c:pt idx="0">
                  <c:v>990</c:v>
                </c:pt>
                <c:pt idx="1">
                  <c:v>991</c:v>
                </c:pt>
                <c:pt idx="2">
                  <c:v>992</c:v>
                </c:pt>
                <c:pt idx="3">
                  <c:v>993</c:v>
                </c:pt>
                <c:pt idx="4">
                  <c:v>994</c:v>
                </c:pt>
              </c:numCache>
            </c:numRef>
          </c:xVal>
          <c:yVal>
            <c:numRef>
              <c:f>'10pix'!$W$74:$W$98</c:f>
              <c:numCache>
                <c:formatCode>General</c:formatCode>
                <c:ptCount val="25"/>
                <c:pt idx="0">
                  <c:v>21.666666666666668</c:v>
                </c:pt>
                <c:pt idx="1">
                  <c:v>3.3333333333333335</c:v>
                </c:pt>
                <c:pt idx="2">
                  <c:v>6.666666666666667</c:v>
                </c:pt>
                <c:pt idx="3">
                  <c:v>5</c:v>
                </c:pt>
                <c:pt idx="4">
                  <c:v>3.3333333333333335</c:v>
                </c:pt>
              </c:numCache>
            </c:numRef>
          </c:yVal>
          <c:smooth val="0"/>
        </c:ser>
        <c:ser>
          <c:idx val="15"/>
          <c:order val="17"/>
          <c:tx>
            <c:v>e8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'10pix'!$AT$106:$AT$125</c:f>
              <c:numCache>
                <c:formatCode>General</c:formatCode>
                <c:ptCount val="20"/>
                <c:pt idx="0">
                  <c:v>1030</c:v>
                </c:pt>
                <c:pt idx="1">
                  <c:v>1031</c:v>
                </c:pt>
                <c:pt idx="2">
                  <c:v>1032</c:v>
                </c:pt>
                <c:pt idx="3">
                  <c:v>1033</c:v>
                </c:pt>
                <c:pt idx="4">
                  <c:v>1034</c:v>
                </c:pt>
              </c:numCache>
            </c:numRef>
          </c:xVal>
          <c:yVal>
            <c:numRef>
              <c:f>'10pix'!$W$106:$W$130</c:f>
              <c:numCache>
                <c:formatCode>General</c:formatCode>
                <c:ptCount val="25"/>
                <c:pt idx="0">
                  <c:v>0</c:v>
                </c:pt>
                <c:pt idx="1">
                  <c:v>6.666666666666667</c:v>
                </c:pt>
                <c:pt idx="2">
                  <c:v>1.6666666666666667</c:v>
                </c:pt>
                <c:pt idx="3">
                  <c:v>5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16"/>
          <c:order val="18"/>
          <c:tx>
            <c:v>9c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'10pix'!$AU$74:$AU$98</c:f>
              <c:numCache>
                <c:formatCode>General</c:formatCode>
                <c:ptCount val="25"/>
                <c:pt idx="0">
                  <c:v>1130</c:v>
                </c:pt>
                <c:pt idx="1">
                  <c:v>1131</c:v>
                </c:pt>
                <c:pt idx="2">
                  <c:v>1132</c:v>
                </c:pt>
                <c:pt idx="3">
                  <c:v>1133</c:v>
                </c:pt>
                <c:pt idx="4">
                  <c:v>1134</c:v>
                </c:pt>
              </c:numCache>
            </c:numRef>
          </c:xVal>
          <c:yVal>
            <c:numRef>
              <c:f>'10pix'!$X$74:$X$98</c:f>
              <c:numCache>
                <c:formatCode>General</c:formatCode>
                <c:ptCount val="25"/>
                <c:pt idx="0">
                  <c:v>6.666666666666667</c:v>
                </c:pt>
                <c:pt idx="1">
                  <c:v>1.6666666666666667</c:v>
                </c:pt>
                <c:pt idx="2">
                  <c:v>5</c:v>
                </c:pt>
                <c:pt idx="3">
                  <c:v>10</c:v>
                </c:pt>
                <c:pt idx="4">
                  <c:v>6.666666666666667</c:v>
                </c:pt>
              </c:numCache>
            </c:numRef>
          </c:yVal>
          <c:smooth val="0"/>
        </c:ser>
        <c:ser>
          <c:idx val="17"/>
          <c:order val="19"/>
          <c:tx>
            <c:v>9e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'10pix'!$AU$106:$AU$130</c:f>
              <c:numCache>
                <c:formatCode>General</c:formatCode>
                <c:ptCount val="25"/>
                <c:pt idx="0">
                  <c:v>1170</c:v>
                </c:pt>
                <c:pt idx="1">
                  <c:v>1171</c:v>
                </c:pt>
                <c:pt idx="2">
                  <c:v>1172</c:v>
                </c:pt>
                <c:pt idx="3">
                  <c:v>1173</c:v>
                </c:pt>
                <c:pt idx="4">
                  <c:v>1174</c:v>
                </c:pt>
              </c:numCache>
            </c:numRef>
          </c:xVal>
          <c:yVal>
            <c:numRef>
              <c:f>'10pix'!$X$106:$X$130</c:f>
              <c:numCache>
                <c:formatCode>General</c:formatCode>
                <c:ptCount val="25"/>
                <c:pt idx="0">
                  <c:v>0</c:v>
                </c:pt>
                <c:pt idx="1">
                  <c:v>6.666666666666667</c:v>
                </c:pt>
                <c:pt idx="2">
                  <c:v>5</c:v>
                </c:pt>
                <c:pt idx="3">
                  <c:v>3.3333333333333335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19"/>
          <c:order val="20"/>
          <c:tx>
            <c:v>e1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'10pix'!$P$132</c:f>
                <c:numCache>
                  <c:formatCode>General</c:formatCode>
                  <c:ptCount val="1"/>
                  <c:pt idx="0">
                    <c:v>0.33333333333333331</c:v>
                  </c:pt>
                </c:numCache>
              </c:numRef>
            </c:plus>
            <c:minus>
              <c:numRef>
                <c:f>'10pix'!$P$132</c:f>
                <c:numCache>
                  <c:formatCode>General</c:formatCode>
                  <c:ptCount val="1"/>
                  <c:pt idx="0">
                    <c:v>0.33333333333333331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'10pix'!$P$131</c:f>
              <c:numCache>
                <c:formatCode>General</c:formatCode>
                <c:ptCount val="1"/>
                <c:pt idx="0">
                  <c:v>0.33333333333333337</c:v>
                </c:pt>
              </c:numCache>
            </c:numRef>
          </c:yVal>
          <c:smooth val="0"/>
        </c:ser>
        <c:ser>
          <c:idx val="20"/>
          <c:order val="21"/>
          <c:tx>
            <c:v>c2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'10pix'!$Q$100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plus>
            <c:minus>
              <c:numRef>
                <c:f>'10pix'!$Q$100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'10pix'!$Q$99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1"/>
          <c:order val="22"/>
          <c:tx>
            <c:v>e2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'10pix'!$Q$132</c:f>
                <c:numCache>
                  <c:formatCode>General</c:formatCode>
                  <c:ptCount val="1"/>
                  <c:pt idx="0">
                    <c:v>0.33333333333333331</c:v>
                  </c:pt>
                </c:numCache>
              </c:numRef>
            </c:plus>
            <c:minus>
              <c:numRef>
                <c:f>'10pix'!$Q$132</c:f>
                <c:numCache>
                  <c:formatCode>General</c:formatCode>
                  <c:ptCount val="1"/>
                  <c:pt idx="0">
                    <c:v>0.33333333333333331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'10pix'!$Q$131</c:f>
              <c:numCache>
                <c:formatCode>General</c:formatCode>
                <c:ptCount val="1"/>
                <c:pt idx="0">
                  <c:v>0.33333333333333337</c:v>
                </c:pt>
              </c:numCache>
            </c:numRef>
          </c:yVal>
          <c:smooth val="0"/>
        </c:ser>
        <c:ser>
          <c:idx val="22"/>
          <c:order val="23"/>
          <c:tx>
            <c:v>c3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'10pix'!$R$100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plus>
            <c:minus>
              <c:numRef>
                <c:f>'10pix'!$R$100</c:f>
                <c:numCache>
                  <c:formatCode>General</c:formatCode>
                  <c:ptCount val="1"/>
                  <c:pt idx="0">
                    <c:v>0.66666666666666674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'10pix'!$AO$99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'10pix'!$R$99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3"/>
          <c:order val="24"/>
          <c:tx>
            <c:v>e3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'10pix'!$R$132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'10pix'!$R$132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'10pix'!$AO$131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'10pix'!$R$131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4"/>
          <c:order val="25"/>
          <c:tx>
            <c:v>c4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'10pix'!$S$100</c:f>
                <c:numCache>
                  <c:formatCode>General</c:formatCode>
                  <c:ptCount val="1"/>
                  <c:pt idx="0">
                    <c:v>0.84983658559879771</c:v>
                  </c:pt>
                </c:numCache>
              </c:numRef>
            </c:plus>
            <c:minus>
              <c:numRef>
                <c:f>'10pix'!$S$100</c:f>
                <c:numCache>
                  <c:formatCode>General</c:formatCode>
                  <c:ptCount val="1"/>
                  <c:pt idx="0">
                    <c:v>0.84983658559879771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'10pix'!$AP$99</c:f>
              <c:numCache>
                <c:formatCode>General</c:formatCode>
                <c:ptCount val="1"/>
                <c:pt idx="0">
                  <c:v>432</c:v>
                </c:pt>
              </c:numCache>
            </c:numRef>
          </c:xVal>
          <c:yVal>
            <c:numRef>
              <c:f>'10pix'!$S$99</c:f>
              <c:numCache>
                <c:formatCode>General</c:formatCode>
                <c:ptCount val="1"/>
                <c:pt idx="0">
                  <c:v>2.333333333333333</c:v>
                </c:pt>
              </c:numCache>
            </c:numRef>
          </c:yVal>
          <c:smooth val="0"/>
        </c:ser>
        <c:ser>
          <c:idx val="25"/>
          <c:order val="26"/>
          <c:tx>
            <c:v>e4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'10pix'!$S$132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'10pix'!$S$132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'10pix'!$AP$131</c:f>
              <c:numCache>
                <c:formatCode>General</c:formatCode>
                <c:ptCount val="1"/>
                <c:pt idx="0">
                  <c:v>472</c:v>
                </c:pt>
              </c:numCache>
            </c:numRef>
          </c:xVal>
          <c:yVal>
            <c:numRef>
              <c:f>'10pix'!$S$131</c:f>
              <c:numCache>
                <c:formatCode>General</c:formatCode>
                <c:ptCount val="1"/>
                <c:pt idx="0">
                  <c:v>2.3333333333333335</c:v>
                </c:pt>
              </c:numCache>
            </c:numRef>
          </c:yVal>
          <c:smooth val="0"/>
        </c:ser>
        <c:ser>
          <c:idx val="26"/>
          <c:order val="27"/>
          <c:tx>
            <c:v>c5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'10pix'!$T$100</c:f>
                <c:numCache>
                  <c:formatCode>General</c:formatCode>
                  <c:ptCount val="1"/>
                  <c:pt idx="0">
                    <c:v>1.0540925533894594</c:v>
                  </c:pt>
                </c:numCache>
              </c:numRef>
            </c:plus>
            <c:minus>
              <c:numRef>
                <c:f>'10pix'!$T$100</c:f>
                <c:numCache>
                  <c:formatCode>General</c:formatCode>
                  <c:ptCount val="1"/>
                  <c:pt idx="0">
                    <c:v>1.0540925533894594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'10pix'!$AQ$99</c:f>
              <c:numCache>
                <c:formatCode>General</c:formatCode>
                <c:ptCount val="1"/>
                <c:pt idx="0">
                  <c:v>572</c:v>
                </c:pt>
              </c:numCache>
            </c:numRef>
          </c:xVal>
          <c:yVal>
            <c:numRef>
              <c:f>'10pix'!$T$99</c:f>
              <c:numCache>
                <c:formatCode>General</c:formatCode>
                <c:ptCount val="1"/>
                <c:pt idx="0">
                  <c:v>3.3333333333333335</c:v>
                </c:pt>
              </c:numCache>
            </c:numRef>
          </c:yVal>
          <c:smooth val="0"/>
        </c:ser>
        <c:ser>
          <c:idx val="27"/>
          <c:order val="28"/>
          <c:tx>
            <c:v>e5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'10pix'!$T$132</c:f>
                <c:numCache>
                  <c:formatCode>General</c:formatCode>
                  <c:ptCount val="1"/>
                  <c:pt idx="0">
                    <c:v>1.8708286933869707</c:v>
                  </c:pt>
                </c:numCache>
              </c:numRef>
            </c:plus>
            <c:minus>
              <c:numRef>
                <c:f>'10pix'!$T$132</c:f>
                <c:numCache>
                  <c:formatCode>General</c:formatCode>
                  <c:ptCount val="1"/>
                  <c:pt idx="0">
                    <c:v>1.8708286933869707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'10pix'!$AQ$131</c:f>
              <c:numCache>
                <c:formatCode>General</c:formatCode>
                <c:ptCount val="1"/>
                <c:pt idx="0">
                  <c:v>612</c:v>
                </c:pt>
              </c:numCache>
            </c:numRef>
          </c:xVal>
          <c:yVal>
            <c:numRef>
              <c:f>'10pix'!$T$131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</c:ser>
        <c:ser>
          <c:idx val="28"/>
          <c:order val="29"/>
          <c:tx>
            <c:v>c6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'10pix'!$U$100</c:f>
                <c:numCache>
                  <c:formatCode>General</c:formatCode>
                  <c:ptCount val="1"/>
                  <c:pt idx="0">
                    <c:v>4.6726152562920635</c:v>
                  </c:pt>
                </c:numCache>
              </c:numRef>
            </c:plus>
            <c:minus>
              <c:numRef>
                <c:f>'10pix'!$U$100</c:f>
                <c:numCache>
                  <c:formatCode>General</c:formatCode>
                  <c:ptCount val="1"/>
                  <c:pt idx="0">
                    <c:v>4.6726152562920635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'10pix'!$AR$99</c:f>
              <c:numCache>
                <c:formatCode>General</c:formatCode>
                <c:ptCount val="1"/>
                <c:pt idx="0">
                  <c:v>712</c:v>
                </c:pt>
              </c:numCache>
            </c:numRef>
          </c:xVal>
          <c:yVal>
            <c:numRef>
              <c:f>'10pix'!$U$99</c:f>
              <c:numCache>
                <c:formatCode>General</c:formatCode>
                <c:ptCount val="1"/>
                <c:pt idx="0">
                  <c:v>21</c:v>
                </c:pt>
              </c:numCache>
            </c:numRef>
          </c:yVal>
          <c:smooth val="0"/>
        </c:ser>
        <c:ser>
          <c:idx val="29"/>
          <c:order val="30"/>
          <c:tx>
            <c:v>e6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'10pix'!$U$132</c:f>
                <c:numCache>
                  <c:formatCode>General</c:formatCode>
                  <c:ptCount val="1"/>
                  <c:pt idx="0">
                    <c:v>1.7480147469502525</c:v>
                  </c:pt>
                </c:numCache>
              </c:numRef>
            </c:plus>
            <c:minus>
              <c:numRef>
                <c:f>'10pix'!$U$132</c:f>
                <c:numCache>
                  <c:formatCode>General</c:formatCode>
                  <c:ptCount val="1"/>
                  <c:pt idx="0">
                    <c:v>1.7480147469502525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'10pix'!$AR$131</c:f>
              <c:numCache>
                <c:formatCode>General</c:formatCode>
                <c:ptCount val="1"/>
                <c:pt idx="0">
                  <c:v>752</c:v>
                </c:pt>
              </c:numCache>
            </c:numRef>
          </c:xVal>
          <c:yVal>
            <c:numRef>
              <c:f>'10pix'!$U$131</c:f>
              <c:numCache>
                <c:formatCode>General</c:formatCode>
                <c:ptCount val="1"/>
                <c:pt idx="0">
                  <c:v>6.666666666666667</c:v>
                </c:pt>
              </c:numCache>
            </c:numRef>
          </c:yVal>
          <c:smooth val="0"/>
        </c:ser>
        <c:ser>
          <c:idx val="30"/>
          <c:order val="31"/>
          <c:tx>
            <c:v>c7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'10pix'!$V$100</c:f>
                <c:numCache>
                  <c:formatCode>General</c:formatCode>
                  <c:ptCount val="1"/>
                  <c:pt idx="0">
                    <c:v>4.4221663871405328</c:v>
                  </c:pt>
                </c:numCache>
              </c:numRef>
            </c:plus>
            <c:minus>
              <c:numRef>
                <c:f>'10pix'!$V$100</c:f>
                <c:numCache>
                  <c:formatCode>General</c:formatCode>
                  <c:ptCount val="1"/>
                  <c:pt idx="0">
                    <c:v>4.4221663871405328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'10pix'!$AS$99</c:f>
              <c:numCache>
                <c:formatCode>General</c:formatCode>
                <c:ptCount val="1"/>
                <c:pt idx="0">
                  <c:v>852</c:v>
                </c:pt>
              </c:numCache>
            </c:numRef>
          </c:xVal>
          <c:yVal>
            <c:numRef>
              <c:f>'10pix'!$V$99</c:f>
              <c:numCache>
                <c:formatCode>General</c:formatCode>
                <c:ptCount val="1"/>
                <c:pt idx="0">
                  <c:v>9.6666666666666679</c:v>
                </c:pt>
              </c:numCache>
            </c:numRef>
          </c:yVal>
          <c:smooth val="0"/>
        </c:ser>
        <c:ser>
          <c:idx val="31"/>
          <c:order val="32"/>
          <c:tx>
            <c:v>e7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'10pix'!$V$132</c:f>
                <c:numCache>
                  <c:formatCode>General</c:formatCode>
                  <c:ptCount val="1"/>
                  <c:pt idx="0">
                    <c:v>5.2014955114424115</c:v>
                  </c:pt>
                </c:numCache>
              </c:numRef>
            </c:plus>
            <c:minus>
              <c:numRef>
                <c:f>'10pix'!$V$132</c:f>
                <c:numCache>
                  <c:formatCode>General</c:formatCode>
                  <c:ptCount val="1"/>
                  <c:pt idx="0">
                    <c:v>5.2014955114424115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'10pix'!$AS$131</c:f>
              <c:numCache>
                <c:formatCode>General</c:formatCode>
                <c:ptCount val="1"/>
                <c:pt idx="0">
                  <c:v>892</c:v>
                </c:pt>
              </c:numCache>
            </c:numRef>
          </c:xVal>
          <c:yVal>
            <c:numRef>
              <c:f>'10pix'!$V$131</c:f>
              <c:numCache>
                <c:formatCode>General</c:formatCode>
                <c:ptCount val="1"/>
                <c:pt idx="0">
                  <c:v>7.9999999999999982</c:v>
                </c:pt>
              </c:numCache>
            </c:numRef>
          </c:yVal>
          <c:smooth val="0"/>
        </c:ser>
        <c:ser>
          <c:idx val="32"/>
          <c:order val="33"/>
          <c:tx>
            <c:v>c8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'10pix'!$W$100</c:f>
                <c:numCache>
                  <c:formatCode>General</c:formatCode>
                  <c:ptCount val="1"/>
                  <c:pt idx="0">
                    <c:v>3.4721111093332753</c:v>
                  </c:pt>
                </c:numCache>
              </c:numRef>
            </c:plus>
            <c:minus>
              <c:numRef>
                <c:f>'10pix'!$W$100</c:f>
                <c:numCache>
                  <c:formatCode>General</c:formatCode>
                  <c:ptCount val="1"/>
                  <c:pt idx="0">
                    <c:v>3.4721111093332753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'10pix'!$AT$99</c:f>
              <c:numCache>
                <c:formatCode>General</c:formatCode>
                <c:ptCount val="1"/>
                <c:pt idx="0">
                  <c:v>992</c:v>
                </c:pt>
              </c:numCache>
            </c:numRef>
          </c:xVal>
          <c:yVal>
            <c:numRef>
              <c:f>'10pix'!$W$99</c:f>
              <c:numCache>
                <c:formatCode>General</c:formatCode>
                <c:ptCount val="1"/>
                <c:pt idx="0">
                  <c:v>8.0000000000000018</c:v>
                </c:pt>
              </c:numCache>
            </c:numRef>
          </c:yVal>
          <c:smooth val="0"/>
        </c:ser>
        <c:ser>
          <c:idx val="33"/>
          <c:order val="34"/>
          <c:tx>
            <c:v>e8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'10pix'!$W$132</c:f>
                <c:numCache>
                  <c:formatCode>General</c:formatCode>
                  <c:ptCount val="1"/>
                  <c:pt idx="0">
                    <c:v>1.2247448713915889</c:v>
                  </c:pt>
                </c:numCache>
              </c:numRef>
            </c:plus>
            <c:minus>
              <c:numRef>
                <c:f>'10pix'!$W$132</c:f>
                <c:numCache>
                  <c:formatCode>General</c:formatCode>
                  <c:ptCount val="1"/>
                  <c:pt idx="0">
                    <c:v>1.2247448713915889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'10pix'!$AT$131</c:f>
              <c:numCache>
                <c:formatCode>General</c:formatCode>
                <c:ptCount val="1"/>
                <c:pt idx="0">
                  <c:v>1032</c:v>
                </c:pt>
              </c:numCache>
            </c:numRef>
          </c:xVal>
          <c:yVal>
            <c:numRef>
              <c:f>'10pix'!$W$131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34"/>
          <c:order val="35"/>
          <c:tx>
            <c:v>c9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'10pix'!$X$100</c:f>
                <c:numCache>
                  <c:formatCode>General</c:formatCode>
                  <c:ptCount val="1"/>
                  <c:pt idx="0">
                    <c:v>1.3540064007726593</c:v>
                  </c:pt>
                </c:numCache>
              </c:numRef>
            </c:plus>
            <c:minus>
              <c:numRef>
                <c:f>'10pix'!$X$100</c:f>
                <c:numCache>
                  <c:formatCode>General</c:formatCode>
                  <c:ptCount val="1"/>
                  <c:pt idx="0">
                    <c:v>1.3540064007726593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'10pix'!$AU$99</c:f>
              <c:numCache>
                <c:formatCode>General</c:formatCode>
                <c:ptCount val="1"/>
                <c:pt idx="0">
                  <c:v>1132</c:v>
                </c:pt>
              </c:numCache>
            </c:numRef>
          </c:xVal>
          <c:yVal>
            <c:numRef>
              <c:f>'10pix'!$X$99</c:f>
              <c:numCache>
                <c:formatCode>General</c:formatCode>
                <c:ptCount val="1"/>
                <c:pt idx="0">
                  <c:v>6.0000000000000009</c:v>
                </c:pt>
              </c:numCache>
            </c:numRef>
          </c:yVal>
          <c:smooth val="0"/>
        </c:ser>
        <c:ser>
          <c:idx val="35"/>
          <c:order val="36"/>
          <c:tx>
            <c:v>e9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'10pix'!$X$132</c:f>
                <c:numCache>
                  <c:formatCode>General</c:formatCode>
                  <c:ptCount val="1"/>
                  <c:pt idx="0">
                    <c:v>1.178511301977579</c:v>
                  </c:pt>
                </c:numCache>
              </c:numRef>
            </c:plus>
            <c:minus>
              <c:numRef>
                <c:f>'10pix'!$X$132</c:f>
                <c:numCache>
                  <c:formatCode>General</c:formatCode>
                  <c:ptCount val="1"/>
                  <c:pt idx="0">
                    <c:v>1.178511301977579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'10pix'!$AU$131</c:f>
              <c:numCache>
                <c:formatCode>General</c:formatCode>
                <c:ptCount val="1"/>
                <c:pt idx="0">
                  <c:v>1172</c:v>
                </c:pt>
              </c:numCache>
            </c:numRef>
          </c:xVal>
          <c:yVal>
            <c:numRef>
              <c:f>'10pix'!$X$131</c:f>
              <c:numCache>
                <c:formatCode>General</c:formatCode>
                <c:ptCount val="1"/>
                <c:pt idx="0">
                  <c:v>3.3333333333333335</c:v>
                </c:pt>
              </c:numCache>
            </c:numRef>
          </c:yVal>
          <c:smooth val="0"/>
        </c:ser>
        <c:ser>
          <c:idx val="36"/>
          <c:order val="37"/>
          <c:tx>
            <c:v>10c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'10pix'!$AV$74:$AV$98</c:f>
              <c:numCache>
                <c:formatCode>General</c:formatCode>
                <c:ptCount val="25"/>
                <c:pt idx="0">
                  <c:v>1270</c:v>
                </c:pt>
                <c:pt idx="1">
                  <c:v>1271</c:v>
                </c:pt>
                <c:pt idx="2">
                  <c:v>1272</c:v>
                </c:pt>
                <c:pt idx="3">
                  <c:v>1273</c:v>
                </c:pt>
                <c:pt idx="4">
                  <c:v>1274</c:v>
                </c:pt>
              </c:numCache>
            </c:numRef>
          </c:xVal>
          <c:yVal>
            <c:numRef>
              <c:f>'10pix'!$Y$74:$Y$98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0</c:v>
                </c:pt>
                <c:pt idx="2">
                  <c:v>8.3333333333333339</c:v>
                </c:pt>
                <c:pt idx="3">
                  <c:v>28.333333333333332</c:v>
                </c:pt>
                <c:pt idx="4">
                  <c:v>5</c:v>
                </c:pt>
              </c:numCache>
            </c:numRef>
          </c:yVal>
          <c:smooth val="0"/>
        </c:ser>
        <c:ser>
          <c:idx val="37"/>
          <c:order val="38"/>
          <c:tx>
            <c:v>10e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'10pix'!$AV$106:$AV$130</c:f>
              <c:numCache>
                <c:formatCode>General</c:formatCode>
                <c:ptCount val="25"/>
                <c:pt idx="0">
                  <c:v>1310</c:v>
                </c:pt>
                <c:pt idx="1">
                  <c:v>1311</c:v>
                </c:pt>
                <c:pt idx="2">
                  <c:v>1312</c:v>
                </c:pt>
                <c:pt idx="3">
                  <c:v>1313</c:v>
                </c:pt>
                <c:pt idx="4">
                  <c:v>1314</c:v>
                </c:pt>
              </c:numCache>
            </c:numRef>
          </c:xVal>
          <c:yVal>
            <c:numRef>
              <c:f>'10pix'!$Y$106:$Y$130</c:f>
              <c:numCache>
                <c:formatCode>General</c:formatCode>
                <c:ptCount val="25"/>
                <c:pt idx="0">
                  <c:v>0</c:v>
                </c:pt>
                <c:pt idx="1">
                  <c:v>6.666666666666667</c:v>
                </c:pt>
                <c:pt idx="2">
                  <c:v>6.666666666666667</c:v>
                </c:pt>
                <c:pt idx="3">
                  <c:v>0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38"/>
          <c:order val="39"/>
          <c:tx>
            <c:v>11c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'10pix'!$AW$74:$AW$98</c:f>
              <c:numCache>
                <c:formatCode>General</c:formatCode>
                <c:ptCount val="25"/>
                <c:pt idx="0">
                  <c:v>1410</c:v>
                </c:pt>
                <c:pt idx="1">
                  <c:v>1411</c:v>
                </c:pt>
                <c:pt idx="2">
                  <c:v>1412</c:v>
                </c:pt>
                <c:pt idx="3">
                  <c:v>1413</c:v>
                </c:pt>
                <c:pt idx="4">
                  <c:v>1414</c:v>
                </c:pt>
              </c:numCache>
            </c:numRef>
          </c:xVal>
          <c:yVal>
            <c:numRef>
              <c:f>'10pix'!$Z$74:$Z$98</c:f>
              <c:numCache>
                <c:formatCode>General</c:formatCode>
                <c:ptCount val="25"/>
                <c:pt idx="0">
                  <c:v>10</c:v>
                </c:pt>
                <c:pt idx="1">
                  <c:v>1.6666666666666667</c:v>
                </c:pt>
                <c:pt idx="2">
                  <c:v>3.3333333333333335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</c:ser>
        <c:ser>
          <c:idx val="39"/>
          <c:order val="40"/>
          <c:tx>
            <c:v>11e</c:v>
          </c:tx>
          <c:spPr>
            <a:ln w="19050"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'10pix'!$AW$106:$AW$130</c:f>
              <c:numCache>
                <c:formatCode>General</c:formatCode>
                <c:ptCount val="25"/>
                <c:pt idx="0">
                  <c:v>1450</c:v>
                </c:pt>
                <c:pt idx="1">
                  <c:v>1451</c:v>
                </c:pt>
                <c:pt idx="2">
                  <c:v>1452</c:v>
                </c:pt>
                <c:pt idx="3">
                  <c:v>1453</c:v>
                </c:pt>
                <c:pt idx="4">
                  <c:v>1454</c:v>
                </c:pt>
              </c:numCache>
            </c:numRef>
          </c:xVal>
          <c:yVal>
            <c:numRef>
              <c:f>'10pix'!$Z$106:$Z$130</c:f>
              <c:numCache>
                <c:formatCode>General</c:formatCode>
                <c:ptCount val="25"/>
                <c:pt idx="0">
                  <c:v>5</c:v>
                </c:pt>
                <c:pt idx="1">
                  <c:v>6.666666666666667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40"/>
          <c:order val="41"/>
          <c:tx>
            <c:v>12c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'10pix'!$AX$74:$AX$98</c:f>
              <c:numCache>
                <c:formatCode>General</c:formatCode>
                <c:ptCount val="25"/>
                <c:pt idx="0">
                  <c:v>1550</c:v>
                </c:pt>
                <c:pt idx="1">
                  <c:v>1551</c:v>
                </c:pt>
                <c:pt idx="2">
                  <c:v>1552</c:v>
                </c:pt>
                <c:pt idx="3">
                  <c:v>1553</c:v>
                </c:pt>
                <c:pt idx="4">
                  <c:v>1554</c:v>
                </c:pt>
              </c:numCache>
            </c:numRef>
          </c:xVal>
          <c:yVal>
            <c:numRef>
              <c:f>'10pix'!$AA$74:$AA$98</c:f>
              <c:numCache>
                <c:formatCode>General</c:formatCode>
                <c:ptCount val="25"/>
                <c:pt idx="0">
                  <c:v>20</c:v>
                </c:pt>
                <c:pt idx="1">
                  <c:v>10</c:v>
                </c:pt>
                <c:pt idx="2">
                  <c:v>1.6666666666666667</c:v>
                </c:pt>
                <c:pt idx="3">
                  <c:v>21.666666666666668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41"/>
          <c:order val="42"/>
          <c:tx>
            <c:v>12e</c:v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</c:spPr>
          </c:marker>
          <c:xVal>
            <c:numRef>
              <c:f>'10pix'!$AX$106:$AX$130</c:f>
              <c:numCache>
                <c:formatCode>General</c:formatCode>
                <c:ptCount val="25"/>
                <c:pt idx="0">
                  <c:v>1590</c:v>
                </c:pt>
                <c:pt idx="1">
                  <c:v>1591</c:v>
                </c:pt>
                <c:pt idx="2">
                  <c:v>1592</c:v>
                </c:pt>
                <c:pt idx="3">
                  <c:v>1593</c:v>
                </c:pt>
                <c:pt idx="4">
                  <c:v>1594</c:v>
                </c:pt>
              </c:numCache>
            </c:numRef>
          </c:xVal>
          <c:yVal>
            <c:numRef>
              <c:f>'10pix'!$AA$106:$AA$130</c:f>
              <c:numCache>
                <c:formatCode>General</c:formatCode>
                <c:ptCount val="25"/>
                <c:pt idx="0">
                  <c:v>0</c:v>
                </c:pt>
                <c:pt idx="1">
                  <c:v>3.3333333333333335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42"/>
          <c:order val="43"/>
          <c:tx>
            <c:v>c10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'10pix'!$Y$100</c:f>
                <c:numCache>
                  <c:formatCode>General</c:formatCode>
                  <c:ptCount val="1"/>
                  <c:pt idx="0">
                    <c:v>5.1207638319124058</c:v>
                  </c:pt>
                </c:numCache>
              </c:numRef>
            </c:plus>
            <c:minus>
              <c:numRef>
                <c:f>'10pix'!$Y$100</c:f>
                <c:numCache>
                  <c:formatCode>General</c:formatCode>
                  <c:ptCount val="1"/>
                  <c:pt idx="0">
                    <c:v>5.1207638319124058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'10pix'!$AV$99</c:f>
              <c:numCache>
                <c:formatCode>General</c:formatCode>
                <c:ptCount val="1"/>
                <c:pt idx="0">
                  <c:v>1272</c:v>
                </c:pt>
              </c:numCache>
            </c:numRef>
          </c:xVal>
          <c:yVal>
            <c:numRef>
              <c:f>'10pix'!$Y$99</c:f>
              <c:numCache>
                <c:formatCode>General</c:formatCode>
                <c:ptCount val="1"/>
                <c:pt idx="0">
                  <c:v>8.6666666666666661</c:v>
                </c:pt>
              </c:numCache>
            </c:numRef>
          </c:yVal>
          <c:smooth val="0"/>
        </c:ser>
        <c:ser>
          <c:idx val="43"/>
          <c:order val="44"/>
          <c:tx>
            <c:v>e10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'10pix'!$Y$132</c:f>
                <c:numCache>
                  <c:formatCode>General</c:formatCode>
                  <c:ptCount val="1"/>
                  <c:pt idx="0">
                    <c:v>1.5275252316519468</c:v>
                  </c:pt>
                </c:numCache>
              </c:numRef>
            </c:plus>
            <c:minus>
              <c:numRef>
                <c:f>'10pix'!$Y$132</c:f>
                <c:numCache>
                  <c:formatCode>General</c:formatCode>
                  <c:ptCount val="1"/>
                  <c:pt idx="0">
                    <c:v>1.5275252316519468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'10pix'!$AV$131</c:f>
              <c:numCache>
                <c:formatCode>General</c:formatCode>
                <c:ptCount val="1"/>
                <c:pt idx="0">
                  <c:v>1312</c:v>
                </c:pt>
              </c:numCache>
            </c:numRef>
          </c:xVal>
          <c:yVal>
            <c:numRef>
              <c:f>'10pix'!$Y$131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44"/>
          <c:order val="45"/>
          <c:tx>
            <c:v>c11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'10pix'!$Z$100</c:f>
                <c:numCache>
                  <c:formatCode>General</c:formatCode>
                  <c:ptCount val="1"/>
                  <c:pt idx="0">
                    <c:v>1.855921454276674</c:v>
                  </c:pt>
                </c:numCache>
              </c:numRef>
            </c:plus>
            <c:minus>
              <c:numRef>
                <c:f>'10pix'!$Z$100</c:f>
                <c:numCache>
                  <c:formatCode>General</c:formatCode>
                  <c:ptCount val="1"/>
                  <c:pt idx="0">
                    <c:v>1.855921454276674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'10pix'!$AW$99</c:f>
              <c:numCache>
                <c:formatCode>General</c:formatCode>
                <c:ptCount val="1"/>
                <c:pt idx="0">
                  <c:v>1412</c:v>
                </c:pt>
              </c:numCache>
            </c:numRef>
          </c:xVal>
          <c:yVal>
            <c:numRef>
              <c:f>'10pix'!$Z$99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</c:ser>
        <c:ser>
          <c:idx val="46"/>
          <c:order val="46"/>
          <c:tx>
            <c:v>c12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'10pix'!$AA$100</c:f>
                <c:numCache>
                  <c:formatCode>General</c:formatCode>
                  <c:ptCount val="1"/>
                  <c:pt idx="0">
                    <c:v>4.3011626335213133</c:v>
                  </c:pt>
                </c:numCache>
              </c:numRef>
            </c:plus>
            <c:minus>
              <c:numRef>
                <c:f>'10pix'!$AA$100</c:f>
                <c:numCache>
                  <c:formatCode>General</c:formatCode>
                  <c:ptCount val="1"/>
                  <c:pt idx="0">
                    <c:v>4.3011626335213133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'10pix'!$AX$99</c:f>
              <c:numCache>
                <c:formatCode>General</c:formatCode>
                <c:ptCount val="1"/>
                <c:pt idx="0">
                  <c:v>1552</c:v>
                </c:pt>
              </c:numCache>
            </c:numRef>
          </c:xVal>
          <c:yVal>
            <c:numRef>
              <c:f>'10pix'!$AA$99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</c:ser>
        <c:ser>
          <c:idx val="47"/>
          <c:order val="47"/>
          <c:tx>
            <c:v>e12 ave</c:v>
          </c:tx>
          <c:spPr>
            <a:ln w="19050">
              <a:noFill/>
            </a:ln>
          </c:spPr>
          <c:marker>
            <c:symbol val="dash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'10pix'!$AA$132</c:f>
                <c:numCache>
                  <c:formatCode>General</c:formatCode>
                  <c:ptCount val="1"/>
                  <c:pt idx="0">
                    <c:v>0.66666666666666663</c:v>
                  </c:pt>
                </c:numCache>
              </c:numRef>
            </c:plus>
            <c:minus>
              <c:numRef>
                <c:f>'10pix'!$AA$132</c:f>
                <c:numCache>
                  <c:formatCode>General</c:formatCode>
                  <c:ptCount val="1"/>
                  <c:pt idx="0">
                    <c:v>0.66666666666666663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'10pix'!$AX$131</c:f>
              <c:numCache>
                <c:formatCode>General</c:formatCode>
                <c:ptCount val="1"/>
                <c:pt idx="0">
                  <c:v>1592</c:v>
                </c:pt>
              </c:numCache>
            </c:numRef>
          </c:xVal>
          <c:yVal>
            <c:numRef>
              <c:f>'10pix'!$AA$131</c:f>
              <c:numCache>
                <c:formatCode>General</c:formatCode>
                <c:ptCount val="1"/>
                <c:pt idx="0">
                  <c:v>0.66666666666666674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994496"/>
        <c:axId val="298000384"/>
      </c:scatterChart>
      <c:valAx>
        <c:axId val="297994496"/>
        <c:scaling>
          <c:orientation val="minMax"/>
          <c:max val="160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9525">
            <a:solidFill>
              <a:sysClr val="windowText" lastClr="000000"/>
            </a:solidFill>
          </a:ln>
        </c:spPr>
        <c:crossAx val="298000384"/>
        <c:crosses val="autoZero"/>
        <c:crossBetween val="midCat"/>
      </c:valAx>
      <c:valAx>
        <c:axId val="298000384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+mj-lt"/>
              </a:defRPr>
            </a:pPr>
            <a:endParaRPr lang="ja-JP"/>
          </a:p>
        </c:txPr>
        <c:crossAx val="2979944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'10pix'!$P$100:$AA$100</c:f>
                <c:numCache>
                  <c:formatCode>General</c:formatCode>
                  <c:ptCount val="12"/>
                  <c:pt idx="0">
                    <c:v>0.66666666666666663</c:v>
                  </c:pt>
                  <c:pt idx="1">
                    <c:v>0.66666666666666674</c:v>
                  </c:pt>
                  <c:pt idx="2">
                    <c:v>0.66666666666666674</c:v>
                  </c:pt>
                  <c:pt idx="3">
                    <c:v>0.84983658559879771</c:v>
                  </c:pt>
                  <c:pt idx="4">
                    <c:v>1.0540925533894594</c:v>
                  </c:pt>
                  <c:pt idx="5">
                    <c:v>4.6726152562920635</c:v>
                  </c:pt>
                  <c:pt idx="6">
                    <c:v>4.4221663871405328</c:v>
                  </c:pt>
                  <c:pt idx="7">
                    <c:v>3.4721111093332753</c:v>
                  </c:pt>
                  <c:pt idx="8">
                    <c:v>1.3540064007726593</c:v>
                  </c:pt>
                  <c:pt idx="9">
                    <c:v>5.1207638319124058</c:v>
                  </c:pt>
                  <c:pt idx="10">
                    <c:v>1.855921454276674</c:v>
                  </c:pt>
                  <c:pt idx="11">
                    <c:v>4.3011626335213133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'10pix'!$P$73:$X$73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'10pix'!$P$99:$AA$99</c:f>
              <c:numCache>
                <c:formatCode>General</c:formatCode>
                <c:ptCount val="12"/>
                <c:pt idx="0">
                  <c:v>0.66666666666666674</c:v>
                </c:pt>
                <c:pt idx="1">
                  <c:v>1</c:v>
                </c:pt>
                <c:pt idx="2">
                  <c:v>1</c:v>
                </c:pt>
                <c:pt idx="3">
                  <c:v>2.333333333333333</c:v>
                </c:pt>
                <c:pt idx="4">
                  <c:v>3.3333333333333335</c:v>
                </c:pt>
                <c:pt idx="5">
                  <c:v>21</c:v>
                </c:pt>
                <c:pt idx="6">
                  <c:v>9.6666666666666679</c:v>
                </c:pt>
                <c:pt idx="7">
                  <c:v>8.0000000000000018</c:v>
                </c:pt>
                <c:pt idx="8">
                  <c:v>6.0000000000000009</c:v>
                </c:pt>
                <c:pt idx="9">
                  <c:v>8.6666666666666661</c:v>
                </c:pt>
                <c:pt idx="10">
                  <c:v>7</c:v>
                </c:pt>
                <c:pt idx="11">
                  <c:v>11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'10pix'!$P$132:$AA$132</c:f>
                <c:numCache>
                  <c:formatCode>General</c:formatCode>
                  <c:ptCount val="12"/>
                  <c:pt idx="0">
                    <c:v>0.33333333333333331</c:v>
                  </c:pt>
                  <c:pt idx="1">
                    <c:v>0.33333333333333331</c:v>
                  </c:pt>
                  <c:pt idx="2">
                    <c:v>0</c:v>
                  </c:pt>
                  <c:pt idx="3">
                    <c:v>1</c:v>
                  </c:pt>
                  <c:pt idx="4">
                    <c:v>1.8708286933869707</c:v>
                  </c:pt>
                  <c:pt idx="5">
                    <c:v>1.7480147469502525</c:v>
                  </c:pt>
                  <c:pt idx="6">
                    <c:v>5.2014955114424115</c:v>
                  </c:pt>
                  <c:pt idx="7">
                    <c:v>1.2247448713915889</c:v>
                  </c:pt>
                  <c:pt idx="8">
                    <c:v>1.178511301977579</c:v>
                  </c:pt>
                  <c:pt idx="9">
                    <c:v>1.5275252316519468</c:v>
                  </c:pt>
                  <c:pt idx="10">
                    <c:v>1.4529663145135578</c:v>
                  </c:pt>
                  <c:pt idx="11">
                    <c:v>0.66666666666666663</c:v>
                  </c:pt>
                </c:numCache>
              </c:numRef>
            </c:minus>
            <c:spPr>
              <a:ln w="9525"/>
            </c:spPr>
          </c:errBars>
          <c:xVal>
            <c:numRef>
              <c:f>'10pix'!$P$73:$X$73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'10pix'!$P$131:$AA$131</c:f>
              <c:numCache>
                <c:formatCode>General</c:formatCode>
                <c:ptCount val="12"/>
                <c:pt idx="0">
                  <c:v>0.33333333333333337</c:v>
                </c:pt>
                <c:pt idx="1">
                  <c:v>0.33333333333333337</c:v>
                </c:pt>
                <c:pt idx="2">
                  <c:v>0</c:v>
                </c:pt>
                <c:pt idx="3">
                  <c:v>2.3333333333333335</c:v>
                </c:pt>
                <c:pt idx="4">
                  <c:v>4</c:v>
                </c:pt>
                <c:pt idx="5">
                  <c:v>6.666666666666667</c:v>
                </c:pt>
                <c:pt idx="6">
                  <c:v>7.9999999999999982</c:v>
                </c:pt>
                <c:pt idx="7">
                  <c:v>3</c:v>
                </c:pt>
                <c:pt idx="8">
                  <c:v>3.3333333333333335</c:v>
                </c:pt>
                <c:pt idx="9">
                  <c:v>3</c:v>
                </c:pt>
                <c:pt idx="10">
                  <c:v>2.3333333333333335</c:v>
                </c:pt>
                <c:pt idx="11">
                  <c:v>0.66666666666666674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85120"/>
        <c:axId val="297286272"/>
      </c:scatterChart>
      <c:valAx>
        <c:axId val="2972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286272"/>
        <c:crosses val="autoZero"/>
        <c:crossBetween val="midCat"/>
        <c:majorUnit val="1"/>
      </c:valAx>
      <c:valAx>
        <c:axId val="297286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2851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'10pix'!$AE$100:$AF$100</c:f>
                <c:numCache>
                  <c:formatCode>General</c:formatCode>
                  <c:ptCount val="2"/>
                  <c:pt idx="0">
                    <c:v>5.9714308261178992</c:v>
                  </c:pt>
                  <c:pt idx="1">
                    <c:v>2.7112932543550343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'10pix'!$AB$73:$AD$73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'10pix'!$AE$99:$AF$99</c:f>
              <c:numCache>
                <c:formatCode>General</c:formatCode>
                <c:ptCount val="2"/>
                <c:pt idx="0">
                  <c:v>11.229166666666668</c:v>
                </c:pt>
                <c:pt idx="1">
                  <c:v>7.2166666666666659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'10pix'!$AE$132:$AF$132</c:f>
                <c:numCache>
                  <c:formatCode>General</c:formatCode>
                  <c:ptCount val="2"/>
                  <c:pt idx="0">
                    <c:v>2.5267320791884518</c:v>
                  </c:pt>
                  <c:pt idx="1">
                    <c:v>1.0312404133486317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'10pix'!$AB$73:$AD$73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'10pix'!$AE$131:$AF$131</c:f>
              <c:numCache>
                <c:formatCode>General</c:formatCode>
                <c:ptCount val="2"/>
                <c:pt idx="0">
                  <c:v>5.875</c:v>
                </c:pt>
                <c:pt idx="1">
                  <c:v>1.8111111111111113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036608"/>
        <c:axId val="298038400"/>
      </c:barChart>
      <c:catAx>
        <c:axId val="2980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8038400"/>
        <c:crosses val="autoZero"/>
        <c:auto val="1"/>
        <c:lblAlgn val="ctr"/>
        <c:lblOffset val="100"/>
        <c:noMultiLvlLbl val="0"/>
      </c:catAx>
      <c:valAx>
        <c:axId val="298038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8036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'10pix'!$AB$74:$AB$98</c:f>
              <c:numCache>
                <c:formatCode>General</c:formatCode>
                <c:ptCount val="25"/>
                <c:pt idx="0">
                  <c:v>3.3333333333333335</c:v>
                </c:pt>
                <c:pt idx="1">
                  <c:v>1.3333333333333335</c:v>
                </c:pt>
                <c:pt idx="2">
                  <c:v>1.3333333333333335</c:v>
                </c:pt>
                <c:pt idx="3">
                  <c:v>2</c:v>
                </c:pt>
                <c:pt idx="4">
                  <c:v>0.33333333333333337</c:v>
                </c:pt>
              </c:numCache>
            </c:numRef>
          </c:yVal>
          <c:smooth val="0"/>
        </c:ser>
        <c:ser>
          <c:idx val="1"/>
          <c:order val="1"/>
          <c:tx>
            <c:v>e predemo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'10pix'!$AB$106:$AB$130</c:f>
              <c:numCache>
                <c:formatCode>General</c:formatCode>
                <c:ptCount val="25"/>
                <c:pt idx="0">
                  <c:v>0.66666666666666674</c:v>
                </c:pt>
                <c:pt idx="1">
                  <c:v>1</c:v>
                </c:pt>
                <c:pt idx="2">
                  <c:v>3.3333333333333335</c:v>
                </c:pt>
                <c:pt idx="3">
                  <c:v>0.33333333333333337</c:v>
                </c:pt>
                <c:pt idx="4">
                  <c:v>1.6666666666666667</c:v>
                </c:pt>
              </c:numCache>
            </c:numRef>
          </c:yVal>
          <c:smooth val="0"/>
        </c:ser>
        <c:ser>
          <c:idx val="2"/>
          <c:order val="2"/>
          <c:tx>
            <c:v>c predemo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'10pix'!$AB$100</c:f>
                <c:numCache>
                  <c:formatCode>General</c:formatCode>
                  <c:ptCount val="1"/>
                  <c:pt idx="0">
                    <c:v>0.49441323247304425</c:v>
                  </c:pt>
                </c:numCache>
              </c:numRef>
            </c:plus>
            <c:minus>
              <c:numRef>
                <c:f>'10pix'!$AB$100</c:f>
                <c:numCache>
                  <c:formatCode>General</c:formatCode>
                  <c:ptCount val="1"/>
                  <c:pt idx="0">
                    <c:v>0.49441323247304425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'10pix'!$AB$99</c:f>
              <c:numCache>
                <c:formatCode>General</c:formatCode>
                <c:ptCount val="1"/>
                <c:pt idx="0">
                  <c:v>1.6666666666666667</c:v>
                </c:pt>
              </c:numCache>
            </c:numRef>
          </c:yVal>
          <c:smooth val="0"/>
        </c:ser>
        <c:ser>
          <c:idx val="3"/>
          <c:order val="3"/>
          <c:tx>
            <c:v>e predemo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'10pix'!$AB$132</c:f>
                <c:numCache>
                  <c:formatCode>General</c:formatCode>
                  <c:ptCount val="1"/>
                  <c:pt idx="0">
                    <c:v>0.53124591501697427</c:v>
                  </c:pt>
                </c:numCache>
              </c:numRef>
            </c:plus>
            <c:minus>
              <c:numRef>
                <c:f>'10pix'!$AB$132</c:f>
                <c:numCache>
                  <c:formatCode>General</c:formatCode>
                  <c:ptCount val="1"/>
                  <c:pt idx="0">
                    <c:v>0.53124591501697427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'10pix'!$AB$131</c:f>
              <c:numCache>
                <c:formatCode>General</c:formatCode>
                <c:ptCount val="1"/>
                <c:pt idx="0">
                  <c:v>1.4</c:v>
                </c:pt>
              </c:numCache>
            </c:numRef>
          </c:yVal>
          <c:smooth val="0"/>
        </c:ser>
        <c:ser>
          <c:idx val="4"/>
          <c:order val="4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'10pix'!$AN$74:$AN$98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'10pix'!$AC$74:$AC$98</c:f>
              <c:numCache>
                <c:formatCode>General</c:formatCode>
                <c:ptCount val="25"/>
                <c:pt idx="0">
                  <c:v>18.750000000000004</c:v>
                </c:pt>
                <c:pt idx="1">
                  <c:v>4.5833333333333339</c:v>
                </c:pt>
                <c:pt idx="2">
                  <c:v>6.666666666666667</c:v>
                </c:pt>
                <c:pt idx="3">
                  <c:v>14.166666666666668</c:v>
                </c:pt>
                <c:pt idx="4">
                  <c:v>11.666666666666668</c:v>
                </c:pt>
              </c:numCache>
            </c:numRef>
          </c:yVal>
          <c:smooth val="0"/>
        </c:ser>
        <c:ser>
          <c:idx val="5"/>
          <c:order val="5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'10pix'!$AC$106:$AC$130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13.749999999999998</c:v>
                </c:pt>
                <c:pt idx="2">
                  <c:v>4.5833333333333339</c:v>
                </c:pt>
                <c:pt idx="3">
                  <c:v>3.3333333333333335</c:v>
                </c:pt>
                <c:pt idx="4">
                  <c:v>2.9166666666666665</c:v>
                </c:pt>
              </c:numCache>
            </c:numRef>
          </c:yVal>
          <c:smooth val="0"/>
        </c:ser>
        <c:ser>
          <c:idx val="6"/>
          <c:order val="6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'10pix'!$AO$74:$AO$98</c:f>
              <c:numCache>
                <c:formatCode>General</c:formatCode>
                <c:ptCount val="25"/>
                <c:pt idx="0">
                  <c:v>290</c:v>
                </c:pt>
                <c:pt idx="1">
                  <c:v>291</c:v>
                </c:pt>
                <c:pt idx="2">
                  <c:v>292</c:v>
                </c:pt>
                <c:pt idx="3">
                  <c:v>293</c:v>
                </c:pt>
                <c:pt idx="4">
                  <c:v>294</c:v>
                </c:pt>
              </c:numCache>
            </c:numRef>
          </c:xVal>
          <c:yVal>
            <c:numRef>
              <c:f>'10pix'!$AD$74:$AD$98</c:f>
              <c:numCache>
                <c:formatCode>General</c:formatCode>
                <c:ptCount val="25"/>
                <c:pt idx="0">
                  <c:v>10.555555555555555</c:v>
                </c:pt>
                <c:pt idx="1">
                  <c:v>3.8888888888888888</c:v>
                </c:pt>
                <c:pt idx="2">
                  <c:v>4.4444444444444446</c:v>
                </c:pt>
                <c:pt idx="3">
                  <c:v>20</c:v>
                </c:pt>
                <c:pt idx="4">
                  <c:v>5.5555555555555562</c:v>
                </c:pt>
              </c:numCache>
            </c:numRef>
          </c:yVal>
          <c:smooth val="0"/>
        </c:ser>
        <c:ser>
          <c:idx val="7"/>
          <c:order val="7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'10pix'!$AO$106:$AO$130</c:f>
              <c:numCache>
                <c:formatCode>General</c:formatCode>
                <c:ptCount val="25"/>
                <c:pt idx="0">
                  <c:v>330</c:v>
                </c:pt>
                <c:pt idx="1">
                  <c:v>331</c:v>
                </c:pt>
                <c:pt idx="2">
                  <c:v>332</c:v>
                </c:pt>
                <c:pt idx="3">
                  <c:v>333</c:v>
                </c:pt>
                <c:pt idx="4">
                  <c:v>334</c:v>
                </c:pt>
              </c:numCache>
            </c:numRef>
          </c:xVal>
          <c:yVal>
            <c:numRef>
              <c:f>'10pix'!$AD$106:$AD$130</c:f>
              <c:numCache>
                <c:formatCode>General</c:formatCode>
                <c:ptCount val="25"/>
                <c:pt idx="0">
                  <c:v>1.6666666666666667</c:v>
                </c:pt>
                <c:pt idx="1">
                  <c:v>5.5555555555555562</c:v>
                </c:pt>
                <c:pt idx="2">
                  <c:v>2.2222222222222223</c:v>
                </c:pt>
                <c:pt idx="3">
                  <c:v>0</c:v>
                </c:pt>
                <c:pt idx="4">
                  <c:v>0.55555555555555558</c:v>
                </c:pt>
              </c:numCache>
            </c:numRef>
          </c:yVal>
          <c:smooth val="0"/>
        </c:ser>
        <c:ser>
          <c:idx val="8"/>
          <c:order val="8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'10pix'!$AC$100</c:f>
                <c:numCache>
                  <c:formatCode>General</c:formatCode>
                  <c:ptCount val="1"/>
                  <c:pt idx="0">
                    <c:v>2.5529122803400646</c:v>
                  </c:pt>
                </c:numCache>
              </c:numRef>
            </c:plus>
            <c:minus>
              <c:numRef>
                <c:f>'10pix'!$AC$100</c:f>
                <c:numCache>
                  <c:formatCode>General</c:formatCode>
                  <c:ptCount val="1"/>
                  <c:pt idx="0">
                    <c:v>2.5529122803400646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'10pix'!$AC$99</c:f>
              <c:numCache>
                <c:formatCode>General</c:formatCode>
                <c:ptCount val="1"/>
                <c:pt idx="0">
                  <c:v>11.166666666666668</c:v>
                </c:pt>
              </c:numCache>
            </c:numRef>
          </c:yVal>
          <c:smooth val="0"/>
        </c:ser>
        <c:ser>
          <c:idx val="9"/>
          <c:order val="9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'10pix'!$AC$132</c:f>
                <c:numCache>
                  <c:formatCode>General</c:formatCode>
                  <c:ptCount val="1"/>
                  <c:pt idx="0">
                    <c:v>2.1754629137011015</c:v>
                  </c:pt>
                </c:numCache>
              </c:numRef>
            </c:plus>
            <c:minus>
              <c:numRef>
                <c:f>'10pix'!$AC$132</c:f>
                <c:numCache>
                  <c:formatCode>General</c:formatCode>
                  <c:ptCount val="1"/>
                  <c:pt idx="0">
                    <c:v>2.1754629137011015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'10pix'!$AC$131</c:f>
              <c:numCache>
                <c:formatCode>General</c:formatCode>
                <c:ptCount val="1"/>
                <c:pt idx="0">
                  <c:v>5.25</c:v>
                </c:pt>
              </c:numCache>
            </c:numRef>
          </c:yVal>
          <c:smooth val="0"/>
        </c:ser>
        <c:ser>
          <c:idx val="10"/>
          <c:order val="10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'10pix'!$AD$100</c:f>
                <c:numCache>
                  <c:formatCode>General</c:formatCode>
                  <c:ptCount val="1"/>
                  <c:pt idx="0">
                    <c:v>3.0174390253333931</c:v>
                  </c:pt>
                </c:numCache>
              </c:numRef>
            </c:plus>
            <c:minus>
              <c:numRef>
                <c:f>'10pix'!$AD$100</c:f>
                <c:numCache>
                  <c:formatCode>General</c:formatCode>
                  <c:ptCount val="1"/>
                  <c:pt idx="0">
                    <c:v>3.0174390253333931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'10pix'!$AO$99</c:f>
              <c:numCache>
                <c:formatCode>General</c:formatCode>
                <c:ptCount val="1"/>
                <c:pt idx="0">
                  <c:v>292</c:v>
                </c:pt>
              </c:numCache>
            </c:numRef>
          </c:xVal>
          <c:yVal>
            <c:numRef>
              <c:f>'10pix'!$AD$99</c:f>
              <c:numCache>
                <c:formatCode>General</c:formatCode>
                <c:ptCount val="1"/>
                <c:pt idx="0">
                  <c:v>8.8888888888888893</c:v>
                </c:pt>
              </c:numCache>
            </c:numRef>
          </c:yVal>
          <c:smooth val="0"/>
        </c:ser>
        <c:ser>
          <c:idx val="11"/>
          <c:order val="11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'10pix'!$AD$132</c:f>
                <c:numCache>
                  <c:formatCode>General</c:formatCode>
                  <c:ptCount val="1"/>
                  <c:pt idx="0">
                    <c:v>0.97182531580754994</c:v>
                  </c:pt>
                </c:numCache>
              </c:numRef>
            </c:plus>
            <c:minus>
              <c:numRef>
                <c:f>'10pix'!$AD$132</c:f>
                <c:numCache>
                  <c:formatCode>General</c:formatCode>
                  <c:ptCount val="1"/>
                  <c:pt idx="0">
                    <c:v>0.97182531580754994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'10pix'!$AO$131</c:f>
              <c:numCache>
                <c:formatCode>General</c:formatCode>
                <c:ptCount val="1"/>
                <c:pt idx="0">
                  <c:v>332</c:v>
                </c:pt>
              </c:numCache>
            </c:numRef>
          </c:xVal>
          <c:yVal>
            <c:numRef>
              <c:f>'10pix'!$AD$131</c:f>
              <c:numCache>
                <c:formatCode>General</c:formatCode>
                <c:ptCount val="1"/>
                <c:pt idx="0">
                  <c:v>2.0000000000000004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630272"/>
        <c:axId val="310631808"/>
      </c:scatterChart>
      <c:valAx>
        <c:axId val="310630272"/>
        <c:scaling>
          <c:orientation val="minMax"/>
          <c:max val="36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310631808"/>
        <c:crosses val="autoZero"/>
        <c:crossBetween val="midCat"/>
      </c:valAx>
      <c:valAx>
        <c:axId val="310631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10630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c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'10pix'!$AM$74:$AM$98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xVal>
          <c:yVal>
            <c:numRef>
              <c:f>'10pix'!$AE$74:$AE$98</c:f>
              <c:numCache>
                <c:formatCode>General</c:formatCode>
                <c:ptCount val="25"/>
                <c:pt idx="0">
                  <c:v>5.6250000000000009</c:v>
                </c:pt>
                <c:pt idx="1">
                  <c:v>3.4375</c:v>
                </c:pt>
                <c:pt idx="2">
                  <c:v>5</c:v>
                </c:pt>
                <c:pt idx="3">
                  <c:v>7.0833333333333339</c:v>
                </c:pt>
                <c:pt idx="4">
                  <c:v>35</c:v>
                </c:pt>
              </c:numCache>
            </c:numRef>
          </c:yVal>
          <c:smooth val="0"/>
        </c:ser>
        <c:ser>
          <c:idx val="5"/>
          <c:order val="1"/>
          <c:tx>
            <c:v>e durdemo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'10pix'!$AM$106:$AM$130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xVal>
          <c:yVal>
            <c:numRef>
              <c:f>'10pix'!$AE$106:$AE$130</c:f>
              <c:numCache>
                <c:formatCode>General</c:formatCode>
                <c:ptCount val="25"/>
                <c:pt idx="0">
                  <c:v>2.5</c:v>
                </c:pt>
                <c:pt idx="1">
                  <c:v>13.749999999999998</c:v>
                </c:pt>
                <c:pt idx="2">
                  <c:v>1.3750000000000002</c:v>
                </c:pt>
                <c:pt idx="3">
                  <c:v>10</c:v>
                </c:pt>
                <c:pt idx="4">
                  <c:v>1.7499999999999998</c:v>
                </c:pt>
              </c:numCache>
            </c:numRef>
          </c:yVal>
          <c:smooth val="0"/>
        </c:ser>
        <c:ser>
          <c:idx val="6"/>
          <c:order val="2"/>
          <c:tx>
            <c:v>c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'10pix'!$AN$74:$AN$98</c:f>
              <c:numCache>
                <c:formatCode>General</c:formatCode>
                <c:ptCount val="25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</c:numCache>
            </c:numRef>
          </c:xVal>
          <c:yVal>
            <c:numRef>
              <c:f>'10pix'!$AF$74:$AF$98</c:f>
              <c:numCache>
                <c:formatCode>General</c:formatCode>
                <c:ptCount val="25"/>
                <c:pt idx="0">
                  <c:v>3.1666666666666665</c:v>
                </c:pt>
                <c:pt idx="1">
                  <c:v>2.9166666666666665</c:v>
                </c:pt>
                <c:pt idx="2">
                  <c:v>3.333333333333333</c:v>
                </c:pt>
                <c:pt idx="3">
                  <c:v>10</c:v>
                </c:pt>
                <c:pt idx="4">
                  <c:v>16.666666666666668</c:v>
                </c:pt>
              </c:numCache>
            </c:numRef>
          </c:yVal>
          <c:smooth val="0"/>
        </c:ser>
        <c:ser>
          <c:idx val="7"/>
          <c:order val="3"/>
          <c:tx>
            <c:v>e afterdemo</c:v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'10pix'!$AN$106:$AN$130</c:f>
              <c:numCache>
                <c:formatCode>General</c:formatCode>
                <c:ptCount val="25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</c:numCache>
            </c:numRef>
          </c:xVal>
          <c:yVal>
            <c:numRef>
              <c:f>'10pix'!$AF$106:$AF$130</c:f>
              <c:numCache>
                <c:formatCode>General</c:formatCode>
                <c:ptCount val="25"/>
                <c:pt idx="0">
                  <c:v>2.5</c:v>
                </c:pt>
                <c:pt idx="1">
                  <c:v>5.5555555555555562</c:v>
                </c:pt>
                <c:pt idx="2">
                  <c:v>0.66666666666666663</c:v>
                </c:pt>
                <c:pt idx="3">
                  <c:v>0</c:v>
                </c:pt>
                <c:pt idx="4">
                  <c:v>0.33333333333333331</c:v>
                </c:pt>
              </c:numCache>
            </c:numRef>
          </c:yVal>
          <c:smooth val="0"/>
        </c:ser>
        <c:ser>
          <c:idx val="8"/>
          <c:order val="4"/>
          <c:tx>
            <c:v>c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'10pix'!$AE$100</c:f>
                <c:numCache>
                  <c:formatCode>General</c:formatCode>
                  <c:ptCount val="1"/>
                  <c:pt idx="0">
                    <c:v>5.9714308261178992</c:v>
                  </c:pt>
                </c:numCache>
              </c:numRef>
            </c:plus>
            <c:minus>
              <c:numRef>
                <c:f>'10pix'!$AE$100</c:f>
                <c:numCache>
                  <c:formatCode>General</c:formatCode>
                  <c:ptCount val="1"/>
                  <c:pt idx="0">
                    <c:v>5.9714308261178992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'10pix'!$AM$99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'10pix'!$AE$99</c:f>
              <c:numCache>
                <c:formatCode>General</c:formatCode>
                <c:ptCount val="1"/>
                <c:pt idx="0">
                  <c:v>11.229166666666668</c:v>
                </c:pt>
              </c:numCache>
            </c:numRef>
          </c:yVal>
          <c:smooth val="0"/>
        </c:ser>
        <c:ser>
          <c:idx val="9"/>
          <c:order val="5"/>
          <c:tx>
            <c:v>e durdemo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'10pix'!$AE$132</c:f>
                <c:numCache>
                  <c:formatCode>General</c:formatCode>
                  <c:ptCount val="1"/>
                  <c:pt idx="0">
                    <c:v>2.5267320791884518</c:v>
                  </c:pt>
                </c:numCache>
              </c:numRef>
            </c:plus>
            <c:minus>
              <c:numRef>
                <c:f>'10pix'!$AE$132</c:f>
                <c:numCache>
                  <c:formatCode>General</c:formatCode>
                  <c:ptCount val="1"/>
                  <c:pt idx="0">
                    <c:v>2.5267320791884518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'10pix'!$AM$131</c:f>
              <c:numCache>
                <c:formatCode>General</c:formatCode>
                <c:ptCount val="1"/>
                <c:pt idx="0">
                  <c:v>52</c:v>
                </c:pt>
              </c:numCache>
            </c:numRef>
          </c:xVal>
          <c:yVal>
            <c:numRef>
              <c:f>'10pix'!$AE$131</c:f>
              <c:numCache>
                <c:formatCode>General</c:formatCode>
                <c:ptCount val="1"/>
                <c:pt idx="0">
                  <c:v>5.875</c:v>
                </c:pt>
              </c:numCache>
            </c:numRef>
          </c:yVal>
          <c:smooth val="0"/>
        </c:ser>
        <c:ser>
          <c:idx val="10"/>
          <c:order val="6"/>
          <c:tx>
            <c:v>c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'10pix'!$AF$100</c:f>
                <c:numCache>
                  <c:formatCode>General</c:formatCode>
                  <c:ptCount val="1"/>
                  <c:pt idx="0">
                    <c:v>2.7112932543550343</c:v>
                  </c:pt>
                </c:numCache>
              </c:numRef>
            </c:plus>
            <c:minus>
              <c:numRef>
                <c:f>'10pix'!$AF$100</c:f>
                <c:numCache>
                  <c:formatCode>General</c:formatCode>
                  <c:ptCount val="1"/>
                  <c:pt idx="0">
                    <c:v>2.7112932543550343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'10pix'!$AN$99</c:f>
              <c:numCache>
                <c:formatCode>General</c:formatCode>
                <c:ptCount val="1"/>
                <c:pt idx="0">
                  <c:v>152</c:v>
                </c:pt>
              </c:numCache>
            </c:numRef>
          </c:xVal>
          <c:yVal>
            <c:numRef>
              <c:f>'10pix'!$AF$99</c:f>
              <c:numCache>
                <c:formatCode>General</c:formatCode>
                <c:ptCount val="1"/>
                <c:pt idx="0">
                  <c:v>7.2166666666666659</c:v>
                </c:pt>
              </c:numCache>
            </c:numRef>
          </c:yVal>
          <c:smooth val="0"/>
        </c:ser>
        <c:ser>
          <c:idx val="11"/>
          <c:order val="7"/>
          <c:tx>
            <c:v>e afterdemo ave</c:v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'10pix'!$AF$132</c:f>
                <c:numCache>
                  <c:formatCode>General</c:formatCode>
                  <c:ptCount val="1"/>
                  <c:pt idx="0">
                    <c:v>1.0312404133486317</c:v>
                  </c:pt>
                </c:numCache>
              </c:numRef>
            </c:plus>
            <c:minus>
              <c:numRef>
                <c:f>'10pix'!$AF$132</c:f>
                <c:numCache>
                  <c:formatCode>General</c:formatCode>
                  <c:ptCount val="1"/>
                  <c:pt idx="0">
                    <c:v>1.0312404133486317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'10pix'!$AN$131</c:f>
              <c:numCache>
                <c:formatCode>General</c:formatCode>
                <c:ptCount val="1"/>
                <c:pt idx="0">
                  <c:v>192</c:v>
                </c:pt>
              </c:numCache>
            </c:numRef>
          </c:xVal>
          <c:yVal>
            <c:numRef>
              <c:f>'10pix'!$AF$131</c:f>
              <c:numCache>
                <c:formatCode>General</c:formatCode>
                <c:ptCount val="1"/>
                <c:pt idx="0">
                  <c:v>1.8111111111111113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361472"/>
        <c:axId val="310371456"/>
      </c:scatterChart>
      <c:valAx>
        <c:axId val="310361472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310371456"/>
        <c:crosses val="autoZero"/>
        <c:crossBetween val="midCat"/>
      </c:valAx>
      <c:valAx>
        <c:axId val="31037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103614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74828167849323"/>
          <c:y val="5.7733514694932923E-2"/>
          <c:w val="0.79657061295000642"/>
          <c:h val="0.85685497815185863"/>
        </c:manualLayout>
      </c:layout>
      <c:scatterChart>
        <c:scatterStyle val="lineMarker"/>
        <c:varyColors val="0"/>
        <c:ser>
          <c:idx val="0"/>
          <c:order val="0"/>
          <c:tx>
            <c:v>c</c:v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'15pix'!$S$100:$AD$100</c:f>
                <c:numCache>
                  <c:formatCode>General</c:formatCode>
                  <c:ptCount val="12"/>
                  <c:pt idx="0">
                    <c:v>1</c:v>
                  </c:pt>
                  <c:pt idx="1">
                    <c:v>0.97182531580755005</c:v>
                  </c:pt>
                  <c:pt idx="2">
                    <c:v>0.66666666666666674</c:v>
                  </c:pt>
                  <c:pt idx="3">
                    <c:v>1.0540925533894587</c:v>
                  </c:pt>
                  <c:pt idx="4">
                    <c:v>1.6158932858054427</c:v>
                  </c:pt>
                  <c:pt idx="5">
                    <c:v>5.0110987927909711</c:v>
                  </c:pt>
                  <c:pt idx="6">
                    <c:v>5.4365021434333638</c:v>
                  </c:pt>
                  <c:pt idx="7">
                    <c:v>2.1984843263788205</c:v>
                  </c:pt>
                  <c:pt idx="8">
                    <c:v>1.9720265943665363</c:v>
                  </c:pt>
                  <c:pt idx="9">
                    <c:v>5.2334394893691938</c:v>
                  </c:pt>
                  <c:pt idx="10">
                    <c:v>2.7182510717166801</c:v>
                  </c:pt>
                  <c:pt idx="11">
                    <c:v>5.4160256030906426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xVal>
            <c:numRef>
              <c:f>'15pix'!$S$73:$AD$73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'15pix'!$S$99:$AD$99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5.0000000000000009</c:v>
                </c:pt>
                <c:pt idx="4">
                  <c:v>6.3333333333333339</c:v>
                </c:pt>
                <c:pt idx="5">
                  <c:v>29.666666666666664</c:v>
                </c:pt>
                <c:pt idx="6">
                  <c:v>14.666666666666666</c:v>
                </c:pt>
                <c:pt idx="7">
                  <c:v>14.666666666666666</c:v>
                </c:pt>
                <c:pt idx="8">
                  <c:v>13.333333333333334</c:v>
                </c:pt>
                <c:pt idx="9">
                  <c:v>15.666666666666666</c:v>
                </c:pt>
                <c:pt idx="10">
                  <c:v>15.666666666666668</c:v>
                </c:pt>
                <c:pt idx="11">
                  <c:v>15.999999999999996</c:v>
                </c:pt>
              </c:numCache>
            </c:numRef>
          </c:yVal>
          <c:smooth val="0"/>
        </c:ser>
        <c:ser>
          <c:idx val="1"/>
          <c:order val="1"/>
          <c:tx>
            <c:v>e</c:v>
          </c:tx>
          <c:spPr>
            <a:ln w="952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'15pix'!$S$132:$AD$132</c:f>
                <c:numCache>
                  <c:formatCode>General</c:formatCode>
                  <c:ptCount val="12"/>
                  <c:pt idx="0">
                    <c:v>0.81649658092772603</c:v>
                  </c:pt>
                  <c:pt idx="1">
                    <c:v>0.91287092917527668</c:v>
                  </c:pt>
                  <c:pt idx="2">
                    <c:v>0.97182531580755005</c:v>
                  </c:pt>
                  <c:pt idx="3">
                    <c:v>1.8708286933869707</c:v>
                  </c:pt>
                  <c:pt idx="4">
                    <c:v>2.3921166824012201</c:v>
                  </c:pt>
                  <c:pt idx="5">
                    <c:v>2.1984843263788192</c:v>
                  </c:pt>
                  <c:pt idx="6">
                    <c:v>6.5106749948748686</c:v>
                  </c:pt>
                  <c:pt idx="7">
                    <c:v>1.0540925533894592</c:v>
                  </c:pt>
                  <c:pt idx="8">
                    <c:v>3.3582402799349804</c:v>
                  </c:pt>
                  <c:pt idx="9">
                    <c:v>1.7480147469502529</c:v>
                  </c:pt>
                  <c:pt idx="10">
                    <c:v>2.5055493963954842</c:v>
                  </c:pt>
                  <c:pt idx="11">
                    <c:v>2.333333333333333</c:v>
                  </c:pt>
                </c:numCache>
              </c:numRef>
            </c:minus>
            <c:spPr>
              <a:ln w="9525"/>
            </c:spPr>
          </c:errBars>
          <c:xVal>
            <c:numRef>
              <c:f>'15pix'!$S$73:$AD$73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'15pix'!$S$131:$AD$131</c:f>
              <c:numCache>
                <c:formatCode>General</c:formatCode>
                <c:ptCount val="12"/>
                <c:pt idx="0">
                  <c:v>1.3333333333333335</c:v>
                </c:pt>
                <c:pt idx="1">
                  <c:v>1.6666666666666667</c:v>
                </c:pt>
                <c:pt idx="2">
                  <c:v>1.3333333333333335</c:v>
                </c:pt>
                <c:pt idx="3">
                  <c:v>4.3333333333333339</c:v>
                </c:pt>
                <c:pt idx="4">
                  <c:v>6</c:v>
                </c:pt>
                <c:pt idx="5">
                  <c:v>9.6666666666666679</c:v>
                </c:pt>
                <c:pt idx="6">
                  <c:v>14</c:v>
                </c:pt>
                <c:pt idx="7">
                  <c:v>6.666666666666667</c:v>
                </c:pt>
                <c:pt idx="8">
                  <c:v>7.666666666666667</c:v>
                </c:pt>
                <c:pt idx="9">
                  <c:v>5</c:v>
                </c:pt>
                <c:pt idx="10">
                  <c:v>5.6666666666666661</c:v>
                </c:pt>
                <c:pt idx="11">
                  <c:v>5.666666666666667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38144"/>
        <c:axId val="297611264"/>
      </c:scatterChart>
      <c:valAx>
        <c:axId val="310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611264"/>
        <c:crosses val="autoZero"/>
        <c:crossBetween val="midCat"/>
        <c:majorUnit val="1"/>
      </c:valAx>
      <c:valAx>
        <c:axId val="29761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3104381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</c:v>
          </c:tx>
          <c:spPr>
            <a:solidFill>
              <a:schemeClr val="bg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'15pix'!$AE$100:$AG$100</c:f>
                <c:numCache>
                  <c:formatCode>General</c:formatCode>
                  <c:ptCount val="3"/>
                  <c:pt idx="0">
                    <c:v>0.76303487615063981</c:v>
                  </c:pt>
                  <c:pt idx="1">
                    <c:v>2.5399584423546955</c:v>
                  </c:pt>
                  <c:pt idx="2">
                    <c:v>2.7476140041951651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'15pix'!$AE$73:$AG$73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'15pix'!$AE$99:$AG$99</c:f>
              <c:numCache>
                <c:formatCode>General</c:formatCode>
                <c:ptCount val="3"/>
                <c:pt idx="0">
                  <c:v>3.0666666666666669</c:v>
                </c:pt>
                <c:pt idx="1">
                  <c:v>18.083333333333332</c:v>
                </c:pt>
                <c:pt idx="2">
                  <c:v>15.777777777777777</c:v>
                </c:pt>
              </c:numCache>
            </c:numRef>
          </c:val>
        </c:ser>
        <c:ser>
          <c:idx val="1"/>
          <c:order val="1"/>
          <c:tx>
            <c:v>e</c:v>
          </c:tx>
          <c:spPr>
            <a:solidFill>
              <a:schemeClr val="tx1"/>
            </a:solidFill>
            <a:ln w="9525">
              <a:solidFill>
                <a:sysClr val="windowText" lastClr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'15pix'!$AE$132:$AG$132</c:f>
                <c:numCache>
                  <c:formatCode>General</c:formatCode>
                  <c:ptCount val="3"/>
                  <c:pt idx="0">
                    <c:v>0.80553639823963807</c:v>
                  </c:pt>
                  <c:pt idx="1">
                    <c:v>3.1715970389975117</c:v>
                  </c:pt>
                  <c:pt idx="2">
                    <c:v>1.565444755956152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9525"/>
            </c:spPr>
          </c:errBars>
          <c:cat>
            <c:strRef>
              <c:f>'15pix'!$AE$73:$AG$73</c:f>
              <c:strCache>
                <c:ptCount val="3"/>
                <c:pt idx="0">
                  <c:v>PreDemo</c:v>
                </c:pt>
                <c:pt idx="1">
                  <c:v>DuringDemo</c:v>
                </c:pt>
                <c:pt idx="2">
                  <c:v>AfterDemo</c:v>
                </c:pt>
              </c:strCache>
            </c:strRef>
          </c:cat>
          <c:val>
            <c:numRef>
              <c:f>'15pix'!$AE$131:$AG$131</c:f>
              <c:numCache>
                <c:formatCode>General</c:formatCode>
                <c:ptCount val="3"/>
                <c:pt idx="0">
                  <c:v>2.9333333333333336</c:v>
                </c:pt>
                <c:pt idx="1">
                  <c:v>9.4999999999999982</c:v>
                </c:pt>
                <c:pt idx="2">
                  <c:v>5.4444444444444446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628800"/>
        <c:axId val="297630336"/>
      </c:barChart>
      <c:catAx>
        <c:axId val="2976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630336"/>
        <c:crosses val="autoZero"/>
        <c:auto val="1"/>
        <c:lblAlgn val="ctr"/>
        <c:lblOffset val="100"/>
        <c:noMultiLvlLbl val="0"/>
      </c:catAx>
      <c:valAx>
        <c:axId val="29763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297628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80328</xdr:colOff>
      <xdr:row>140</xdr:row>
      <xdr:rowOff>13607</xdr:rowOff>
    </xdr:from>
    <xdr:to>
      <xdr:col>31</xdr:col>
      <xdr:colOff>312965</xdr:colOff>
      <xdr:row>160</xdr:row>
      <xdr:rowOff>95248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25665</xdr:colOff>
      <xdr:row>161</xdr:row>
      <xdr:rowOff>14061</xdr:rowOff>
    </xdr:from>
    <xdr:to>
      <xdr:col>30</xdr:col>
      <xdr:colOff>689577</xdr:colOff>
      <xdr:row>176</xdr:row>
      <xdr:rowOff>170994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27217</xdr:colOff>
      <xdr:row>140</xdr:row>
      <xdr:rowOff>144876</xdr:rowOff>
    </xdr:from>
    <xdr:to>
      <xdr:col>28</xdr:col>
      <xdr:colOff>54428</xdr:colOff>
      <xdr:row>159</xdr:row>
      <xdr:rowOff>122464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367394</xdr:colOff>
      <xdr:row>139</xdr:row>
      <xdr:rowOff>149681</xdr:rowOff>
    </xdr:from>
    <xdr:to>
      <xdr:col>34</xdr:col>
      <xdr:colOff>681674</xdr:colOff>
      <xdr:row>160</xdr:row>
      <xdr:rowOff>54430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40823</xdr:colOff>
      <xdr:row>177</xdr:row>
      <xdr:rowOff>81643</xdr:rowOff>
    </xdr:from>
    <xdr:to>
      <xdr:col>29</xdr:col>
      <xdr:colOff>693964</xdr:colOff>
      <xdr:row>193</xdr:row>
      <xdr:rowOff>61684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63089</xdr:colOff>
      <xdr:row>160</xdr:row>
      <xdr:rowOff>56903</xdr:rowOff>
    </xdr:from>
    <xdr:to>
      <xdr:col>26</xdr:col>
      <xdr:colOff>149680</xdr:colOff>
      <xdr:row>176</xdr:row>
      <xdr:rowOff>54429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81644</xdr:colOff>
      <xdr:row>177</xdr:row>
      <xdr:rowOff>27214</xdr:rowOff>
    </xdr:from>
    <xdr:to>
      <xdr:col>26</xdr:col>
      <xdr:colOff>168235</xdr:colOff>
      <xdr:row>193</xdr:row>
      <xdr:rowOff>24741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36</xdr:col>
      <xdr:colOff>747156</xdr:colOff>
      <xdr:row>143</xdr:row>
      <xdr:rowOff>82879</xdr:rowOff>
    </xdr:from>
    <xdr:to>
      <xdr:col>45</xdr:col>
      <xdr:colOff>57070</xdr:colOff>
      <xdr:row>160</xdr:row>
      <xdr:rowOff>126793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806" y="25628929"/>
          <a:ext cx="2691289" cy="2958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80328</xdr:colOff>
      <xdr:row>140</xdr:row>
      <xdr:rowOff>13607</xdr:rowOff>
    </xdr:from>
    <xdr:to>
      <xdr:col>34</xdr:col>
      <xdr:colOff>312965</xdr:colOff>
      <xdr:row>160</xdr:row>
      <xdr:rowOff>95248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25665</xdr:colOff>
      <xdr:row>161</xdr:row>
      <xdr:rowOff>14061</xdr:rowOff>
    </xdr:from>
    <xdr:to>
      <xdr:col>33</xdr:col>
      <xdr:colOff>689577</xdr:colOff>
      <xdr:row>176</xdr:row>
      <xdr:rowOff>170994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27217</xdr:colOff>
      <xdr:row>140</xdr:row>
      <xdr:rowOff>144876</xdr:rowOff>
    </xdr:from>
    <xdr:to>
      <xdr:col>31</xdr:col>
      <xdr:colOff>54428</xdr:colOff>
      <xdr:row>159</xdr:row>
      <xdr:rowOff>122464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367394</xdr:colOff>
      <xdr:row>139</xdr:row>
      <xdr:rowOff>149681</xdr:rowOff>
    </xdr:from>
    <xdr:to>
      <xdr:col>37</xdr:col>
      <xdr:colOff>681674</xdr:colOff>
      <xdr:row>160</xdr:row>
      <xdr:rowOff>54430</xdr:rowOff>
    </xdr:to>
    <xdr:graphicFrame macro="">
      <xdr:nvGraphicFramePr>
        <xdr:cNvPr id="51" name="グラフ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40823</xdr:colOff>
      <xdr:row>177</xdr:row>
      <xdr:rowOff>81643</xdr:rowOff>
    </xdr:from>
    <xdr:to>
      <xdr:col>32</xdr:col>
      <xdr:colOff>693964</xdr:colOff>
      <xdr:row>193</xdr:row>
      <xdr:rowOff>61684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63089</xdr:colOff>
      <xdr:row>160</xdr:row>
      <xdr:rowOff>56903</xdr:rowOff>
    </xdr:from>
    <xdr:to>
      <xdr:col>29</xdr:col>
      <xdr:colOff>149680</xdr:colOff>
      <xdr:row>176</xdr:row>
      <xdr:rowOff>54429</xdr:rowOff>
    </xdr:to>
    <xdr:graphicFrame macro="">
      <xdr:nvGraphicFramePr>
        <xdr:cNvPr id="53" name="グラフ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81644</xdr:colOff>
      <xdr:row>177</xdr:row>
      <xdr:rowOff>27214</xdr:rowOff>
    </xdr:from>
    <xdr:to>
      <xdr:col>29</xdr:col>
      <xdr:colOff>168235</xdr:colOff>
      <xdr:row>193</xdr:row>
      <xdr:rowOff>24741</xdr:rowOff>
    </xdr:to>
    <xdr:graphicFrame macro="">
      <xdr:nvGraphicFramePr>
        <xdr:cNvPr id="54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39</xdr:col>
      <xdr:colOff>747156</xdr:colOff>
      <xdr:row>143</xdr:row>
      <xdr:rowOff>82879</xdr:rowOff>
    </xdr:from>
    <xdr:to>
      <xdr:col>48</xdr:col>
      <xdr:colOff>57068</xdr:colOff>
      <xdr:row>160</xdr:row>
      <xdr:rowOff>126793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9263" y="26235808"/>
          <a:ext cx="2670878" cy="305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80328</xdr:colOff>
      <xdr:row>140</xdr:row>
      <xdr:rowOff>13607</xdr:rowOff>
    </xdr:from>
    <xdr:to>
      <xdr:col>31</xdr:col>
      <xdr:colOff>312965</xdr:colOff>
      <xdr:row>160</xdr:row>
      <xdr:rowOff>95248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25665</xdr:colOff>
      <xdr:row>161</xdr:row>
      <xdr:rowOff>14061</xdr:rowOff>
    </xdr:from>
    <xdr:to>
      <xdr:col>30</xdr:col>
      <xdr:colOff>689577</xdr:colOff>
      <xdr:row>176</xdr:row>
      <xdr:rowOff>170994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27217</xdr:colOff>
      <xdr:row>140</xdr:row>
      <xdr:rowOff>144876</xdr:rowOff>
    </xdr:from>
    <xdr:to>
      <xdr:col>28</xdr:col>
      <xdr:colOff>54428</xdr:colOff>
      <xdr:row>159</xdr:row>
      <xdr:rowOff>122464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367394</xdr:colOff>
      <xdr:row>139</xdr:row>
      <xdr:rowOff>149681</xdr:rowOff>
    </xdr:from>
    <xdr:to>
      <xdr:col>34</xdr:col>
      <xdr:colOff>681674</xdr:colOff>
      <xdr:row>160</xdr:row>
      <xdr:rowOff>54430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40823</xdr:colOff>
      <xdr:row>177</xdr:row>
      <xdr:rowOff>81643</xdr:rowOff>
    </xdr:from>
    <xdr:to>
      <xdr:col>29</xdr:col>
      <xdr:colOff>693964</xdr:colOff>
      <xdr:row>193</xdr:row>
      <xdr:rowOff>61684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63089</xdr:colOff>
      <xdr:row>160</xdr:row>
      <xdr:rowOff>56903</xdr:rowOff>
    </xdr:from>
    <xdr:to>
      <xdr:col>26</xdr:col>
      <xdr:colOff>149680</xdr:colOff>
      <xdr:row>176</xdr:row>
      <xdr:rowOff>54429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81644</xdr:colOff>
      <xdr:row>177</xdr:row>
      <xdr:rowOff>27214</xdr:rowOff>
    </xdr:from>
    <xdr:to>
      <xdr:col>26</xdr:col>
      <xdr:colOff>168235</xdr:colOff>
      <xdr:row>193</xdr:row>
      <xdr:rowOff>24741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36</xdr:col>
      <xdr:colOff>747156</xdr:colOff>
      <xdr:row>143</xdr:row>
      <xdr:rowOff>82879</xdr:rowOff>
    </xdr:from>
    <xdr:to>
      <xdr:col>45</xdr:col>
      <xdr:colOff>57070</xdr:colOff>
      <xdr:row>160</xdr:row>
      <xdr:rowOff>126793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2806" y="25628929"/>
          <a:ext cx="2691289" cy="295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rial theme">
  <a:themeElements>
    <a:clrScheme name="Office テーマ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Arial theme" id="{CCB8EF90-2864-4D2C-BE4C-1407A4B97DE8}" vid="{C906B77F-A87A-4C1B-B631-426062C4878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Q229"/>
  <sheetViews>
    <sheetView tabSelected="1" zoomScale="55" zoomScaleNormal="55" workbookViewId="0">
      <selection activeCell="U51" sqref="U51"/>
    </sheetView>
  </sheetViews>
  <sheetFormatPr defaultColWidth="9" defaultRowHeight="13.5" x14ac:dyDescent="0.15"/>
  <cols>
    <col min="1" max="1" width="4.5" style="34" customWidth="1"/>
    <col min="2" max="2" width="5.625" style="34" customWidth="1"/>
    <col min="3" max="3" width="9" style="34"/>
    <col min="4" max="4" width="5.625" style="34" bestFit="1" customWidth="1"/>
    <col min="5" max="5" width="9" style="34"/>
    <col min="6" max="6" width="12.5" style="34" bestFit="1" customWidth="1"/>
    <col min="7" max="7" width="8" style="34" bestFit="1" customWidth="1"/>
    <col min="8" max="8" width="13.75" style="24" bestFit="1" customWidth="1"/>
    <col min="9" max="9" width="9" style="18"/>
    <col min="10" max="10" width="12.125" style="18" bestFit="1" customWidth="1"/>
    <col min="11" max="11" width="12.125" style="18" customWidth="1"/>
    <col min="12" max="12" width="11" style="21" customWidth="1"/>
    <col min="13" max="13" width="11.25" style="27" customWidth="1"/>
    <col min="14" max="14" width="6" style="34" customWidth="1"/>
    <col min="15" max="15" width="11.875" style="34" bestFit="1" customWidth="1"/>
    <col min="16" max="27" width="4.5" style="34" customWidth="1"/>
    <col min="28" max="34" width="11.125" style="34" customWidth="1"/>
    <col min="35" max="37" width="10" style="34" customWidth="1"/>
    <col min="38" max="38" width="2.875" style="34" customWidth="1"/>
    <col min="39" max="1082" width="4.5" style="34" customWidth="1"/>
    <col min="1083" max="1083" width="5.625" style="34" bestFit="1" customWidth="1"/>
    <col min="1084" max="1090" width="4.5" style="34" customWidth="1"/>
    <col min="1091" max="1091" width="6.375" style="34" customWidth="1"/>
    <col min="1092" max="1095" width="5" style="34" customWidth="1"/>
    <col min="1096" max="1096" width="8.5" style="34" customWidth="1"/>
    <col min="1097" max="1097" width="9" style="34" bestFit="1" customWidth="1"/>
    <col min="1098" max="1101" width="5" style="34" customWidth="1"/>
    <col min="1102" max="1102" width="1.375" style="66" customWidth="1"/>
    <col min="1103" max="1103" width="5" style="66" customWidth="1"/>
    <col min="1104" max="1104" width="11.875" style="66" bestFit="1" customWidth="1"/>
    <col min="1105" max="1118" width="5.75" style="66" customWidth="1"/>
    <col min="1119" max="1120" width="9" style="66"/>
    <col min="1121" max="1121" width="10.75" style="66" customWidth="1"/>
    <col min="1122" max="1128" width="9" style="66"/>
    <col min="1129" max="1129" width="1.375" style="66" customWidth="1"/>
    <col min="1130" max="1130" width="4.75" style="66" customWidth="1"/>
    <col min="1131" max="1131" width="11.875" style="1" customWidth="1"/>
    <col min="1132" max="1140" width="6.125" style="1" customWidth="1"/>
    <col min="1141" max="1143" width="5.625" style="34" customWidth="1"/>
    <col min="1144" max="1147" width="8.5" style="1" customWidth="1"/>
    <col min="1148" max="1152" width="9" style="34"/>
    <col min="1153" max="1153" width="9" style="1"/>
    <col min="1154" max="1154" width="9" style="34"/>
    <col min="1155" max="1155" width="11.875" style="1" customWidth="1"/>
    <col min="1156" max="1164" width="6.125" style="1" customWidth="1"/>
    <col min="1165" max="1167" width="5.625" style="34" customWidth="1"/>
    <col min="1168" max="1171" width="8.5" style="1" customWidth="1"/>
    <col min="1172" max="1172" width="9" style="1"/>
    <col min="1173" max="1173" width="2.625" style="34" customWidth="1"/>
    <col min="1174" max="1174" width="17.625" style="12" customWidth="1"/>
    <col min="1175" max="1179" width="6.125" style="12" customWidth="1"/>
    <col min="1180" max="1180" width="6.125" style="30" customWidth="1"/>
    <col min="1181" max="1183" width="6.125" style="12" customWidth="1"/>
    <col min="1184" max="1186" width="5.75" style="34" customWidth="1"/>
    <col min="1187" max="1187" width="9" style="30"/>
    <col min="1188" max="1189" width="8.125" style="12" customWidth="1"/>
    <col min="1190" max="1190" width="10.75" style="12" customWidth="1"/>
    <col min="1191" max="1191" width="9" style="12"/>
    <col min="1192" max="1192" width="4.125" style="34" customWidth="1"/>
    <col min="1193" max="1193" width="11.875" style="1" bestFit="1" customWidth="1"/>
    <col min="1194" max="1202" width="7" style="1" customWidth="1"/>
    <col min="1203" max="1205" width="6" style="34" customWidth="1"/>
    <col min="1206" max="1206" width="9" style="1" customWidth="1"/>
    <col min="1207" max="1207" width="9" style="1"/>
    <col min="1208" max="1210" width="9" style="1" customWidth="1"/>
    <col min="1211" max="1214" width="3.5" style="34" customWidth="1"/>
    <col min="1215" max="1215" width="9" style="34"/>
    <col min="1216" max="1216" width="2.75" style="34" customWidth="1"/>
    <col min="1217" max="1217" width="11.5" style="34" customWidth="1"/>
    <col min="1218" max="1226" width="5.875" style="34" customWidth="1"/>
    <col min="1227" max="1234" width="9" style="34"/>
    <col min="1235" max="1243" width="4.5" style="34" customWidth="1"/>
    <col min="1244" max="16384" width="9" style="34"/>
  </cols>
  <sheetData>
    <row r="1" spans="1:1233" x14ac:dyDescent="0.15">
      <c r="APL1" s="67"/>
      <c r="APM1" s="7"/>
      <c r="APN1" s="7"/>
      <c r="APO1" s="7"/>
      <c r="APP1" s="7"/>
      <c r="APQ1" s="7"/>
      <c r="APR1" s="7"/>
      <c r="APS1" s="7"/>
      <c r="APT1" s="7"/>
      <c r="APU1" s="7"/>
      <c r="AQA1" s="7"/>
      <c r="AQB1" s="7"/>
      <c r="AQC1" s="7"/>
      <c r="AQD1" s="7"/>
      <c r="AQG1" s="7"/>
      <c r="AQH1" s="7"/>
      <c r="AQI1" s="7"/>
      <c r="AQJ1" s="7"/>
      <c r="ARF1" s="2"/>
      <c r="ARG1" s="2"/>
      <c r="ARH1" s="2"/>
      <c r="ARI1" s="9"/>
      <c r="ARJ1" s="2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2"/>
      <c r="ARV1" s="2"/>
      <c r="ARW1" s="2"/>
      <c r="ARX1" s="9"/>
      <c r="ARY1" s="9"/>
      <c r="ARZ1" s="9"/>
      <c r="ASA1" s="9"/>
      <c r="ASB1" s="9"/>
    </row>
    <row r="2" spans="1:1233" x14ac:dyDescent="0.15">
      <c r="APL2" s="7"/>
      <c r="APM2" s="7"/>
      <c r="APN2" s="7"/>
      <c r="APO2" s="7"/>
      <c r="APP2" s="7"/>
      <c r="APQ2" s="7"/>
      <c r="APR2" s="7"/>
      <c r="APS2" s="7"/>
      <c r="APU2" s="7"/>
      <c r="AQA2" s="61"/>
      <c r="AQC2" s="7"/>
      <c r="AQD2" s="7"/>
      <c r="AQG2" s="7"/>
      <c r="AQH2" s="7"/>
      <c r="AQI2" s="7"/>
      <c r="AQJ2" s="7"/>
      <c r="ARF2" s="2"/>
      <c r="ARG2" s="2"/>
      <c r="ARH2" s="2"/>
      <c r="ARI2" s="9"/>
      <c r="ARJ2" s="2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2"/>
      <c r="ARV2" s="2"/>
      <c r="ARW2" s="2"/>
      <c r="ARX2" s="9"/>
      <c r="ARY2" s="9"/>
      <c r="ARZ2" s="9"/>
      <c r="ASA2" s="9"/>
      <c r="ASB2" s="9"/>
    </row>
    <row r="3" spans="1:1233" x14ac:dyDescent="0.15">
      <c r="APL3" s="7"/>
      <c r="APM3" s="7"/>
      <c r="APN3" s="7"/>
      <c r="APO3" s="7"/>
      <c r="APP3" s="7"/>
      <c r="APQ3" s="7"/>
      <c r="APR3" s="7"/>
      <c r="APS3" s="7"/>
      <c r="APT3" s="7"/>
      <c r="APU3" s="7"/>
      <c r="AQA3" s="61"/>
      <c r="AQB3" s="61"/>
      <c r="AQC3" s="68"/>
      <c r="AQD3" s="68"/>
      <c r="AQE3" s="61"/>
      <c r="AQG3" s="68"/>
      <c r="AQH3" s="68"/>
      <c r="AQI3" s="68"/>
      <c r="AQJ3" s="68"/>
      <c r="ARF3" s="2"/>
      <c r="ARG3" s="2"/>
      <c r="ARH3" s="2"/>
      <c r="ARI3" s="8"/>
      <c r="ARJ3" s="2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2"/>
      <c r="ARV3" s="2"/>
      <c r="ARW3" s="2"/>
      <c r="ARX3" s="9"/>
      <c r="ARY3" s="9"/>
      <c r="ARZ3" s="8"/>
      <c r="ASA3" s="9"/>
      <c r="ASB3" s="8"/>
      <c r="ASC3" s="12"/>
      <c r="ASS3" s="13"/>
      <c r="ASU3" s="13"/>
      <c r="ASV3" s="1"/>
    </row>
    <row r="4" spans="1:1233" s="3" customFormat="1" x14ac:dyDescent="0.15">
      <c r="A4" s="5"/>
      <c r="H4" s="26"/>
      <c r="I4" s="20"/>
      <c r="J4" s="20"/>
      <c r="K4" s="20"/>
      <c r="L4" s="22"/>
      <c r="M4" s="28"/>
      <c r="N4" s="20"/>
      <c r="O4" s="3" t="s">
        <v>25</v>
      </c>
      <c r="P4" s="3">
        <v>1</v>
      </c>
      <c r="Q4" s="3">
        <v>2</v>
      </c>
      <c r="R4" s="3">
        <v>3</v>
      </c>
      <c r="S4" s="3">
        <v>4</v>
      </c>
      <c r="T4" s="3">
        <v>5</v>
      </c>
      <c r="U4" s="3">
        <v>6</v>
      </c>
      <c r="V4" s="3">
        <v>7</v>
      </c>
      <c r="W4" s="3">
        <v>8</v>
      </c>
      <c r="X4" s="3">
        <v>9</v>
      </c>
      <c r="Y4" s="3">
        <v>10</v>
      </c>
      <c r="Z4" s="3">
        <v>11</v>
      </c>
      <c r="AA4" s="3">
        <v>12</v>
      </c>
      <c r="AB4" s="3">
        <v>13</v>
      </c>
      <c r="AC4" s="3">
        <v>14</v>
      </c>
      <c r="AD4" s="3">
        <v>15</v>
      </c>
      <c r="AE4" s="3">
        <v>16</v>
      </c>
      <c r="AF4" s="3">
        <v>17</v>
      </c>
      <c r="AG4" s="3">
        <v>18</v>
      </c>
      <c r="AH4" s="3">
        <v>19</v>
      </c>
      <c r="AI4" s="3">
        <v>20</v>
      </c>
      <c r="AJ4" s="3">
        <v>21</v>
      </c>
      <c r="AK4" s="3">
        <v>22</v>
      </c>
      <c r="AL4" s="3">
        <v>23</v>
      </c>
      <c r="AM4" s="3">
        <v>24</v>
      </c>
      <c r="AN4" s="3">
        <v>25</v>
      </c>
      <c r="AO4" s="3">
        <v>26</v>
      </c>
      <c r="AP4" s="3">
        <v>27</v>
      </c>
      <c r="AQ4" s="3">
        <v>28</v>
      </c>
      <c r="AR4" s="3">
        <v>29</v>
      </c>
      <c r="AS4" s="3">
        <v>30</v>
      </c>
      <c r="AT4" s="3">
        <v>31</v>
      </c>
      <c r="AU4" s="3">
        <v>32</v>
      </c>
      <c r="AV4" s="3">
        <v>33</v>
      </c>
      <c r="AW4" s="3">
        <v>34</v>
      </c>
      <c r="AX4" s="3">
        <v>35</v>
      </c>
      <c r="AY4" s="3">
        <v>36</v>
      </c>
      <c r="AZ4" s="3">
        <v>37</v>
      </c>
      <c r="BA4" s="3">
        <v>38</v>
      </c>
      <c r="BB4" s="3">
        <v>39</v>
      </c>
      <c r="BC4" s="3">
        <v>40</v>
      </c>
      <c r="BD4" s="3">
        <v>41</v>
      </c>
      <c r="BE4" s="3">
        <v>42</v>
      </c>
      <c r="BF4" s="3">
        <v>43</v>
      </c>
      <c r="BG4" s="3">
        <v>44</v>
      </c>
      <c r="BH4" s="3">
        <v>45</v>
      </c>
      <c r="BI4" s="3">
        <v>46</v>
      </c>
      <c r="BJ4" s="3">
        <v>47</v>
      </c>
      <c r="BK4" s="3">
        <v>48</v>
      </c>
      <c r="BL4" s="3">
        <v>49</v>
      </c>
      <c r="BM4" s="3">
        <v>50</v>
      </c>
      <c r="BN4" s="3">
        <v>51</v>
      </c>
      <c r="BO4" s="3">
        <v>52</v>
      </c>
      <c r="BP4" s="3">
        <v>53</v>
      </c>
      <c r="BQ4" s="3">
        <v>54</v>
      </c>
      <c r="BR4" s="3">
        <v>55</v>
      </c>
      <c r="BS4" s="3">
        <v>56</v>
      </c>
      <c r="BT4" s="3">
        <v>57</v>
      </c>
      <c r="BU4" s="3">
        <v>58</v>
      </c>
      <c r="BV4" s="3">
        <v>59</v>
      </c>
      <c r="BW4" s="3">
        <v>60</v>
      </c>
      <c r="BX4" s="3">
        <v>61</v>
      </c>
      <c r="BY4" s="3">
        <v>62</v>
      </c>
      <c r="BZ4" s="3">
        <v>63</v>
      </c>
      <c r="CA4" s="3">
        <v>64</v>
      </c>
      <c r="CB4" s="3">
        <v>65</v>
      </c>
      <c r="CC4" s="3">
        <v>66</v>
      </c>
      <c r="CD4" s="3">
        <v>67</v>
      </c>
      <c r="CE4" s="3">
        <v>68</v>
      </c>
      <c r="CF4" s="3">
        <v>69</v>
      </c>
      <c r="CG4" s="3">
        <v>70</v>
      </c>
      <c r="CH4" s="3">
        <v>71</v>
      </c>
      <c r="CI4" s="3">
        <v>72</v>
      </c>
      <c r="CJ4" s="3">
        <v>73</v>
      </c>
      <c r="CK4" s="3">
        <v>74</v>
      </c>
      <c r="CL4" s="3">
        <v>75</v>
      </c>
      <c r="CM4" s="3">
        <v>76</v>
      </c>
      <c r="CN4" s="3">
        <v>77</v>
      </c>
      <c r="CO4" s="3">
        <v>78</v>
      </c>
      <c r="CP4" s="3">
        <v>79</v>
      </c>
      <c r="CQ4" s="3">
        <v>80</v>
      </c>
      <c r="CR4" s="3">
        <v>81</v>
      </c>
      <c r="CS4" s="3">
        <v>82</v>
      </c>
      <c r="CT4" s="3">
        <v>83</v>
      </c>
      <c r="CU4" s="3">
        <v>84</v>
      </c>
      <c r="CV4" s="3">
        <v>85</v>
      </c>
      <c r="CW4" s="3">
        <v>86</v>
      </c>
      <c r="CX4" s="3">
        <v>87</v>
      </c>
      <c r="CY4" s="3">
        <v>88</v>
      </c>
      <c r="CZ4" s="3">
        <v>89</v>
      </c>
      <c r="DA4" s="3">
        <v>90</v>
      </c>
      <c r="DB4" s="3">
        <v>91</v>
      </c>
      <c r="DC4" s="3">
        <v>92</v>
      </c>
      <c r="DD4" s="3">
        <v>93</v>
      </c>
      <c r="DE4" s="3">
        <v>94</v>
      </c>
      <c r="DF4" s="3">
        <v>95</v>
      </c>
      <c r="DG4" s="3">
        <v>96</v>
      </c>
      <c r="DH4" s="3">
        <v>97</v>
      </c>
      <c r="DI4" s="3">
        <v>98</v>
      </c>
      <c r="DJ4" s="3">
        <v>99</v>
      </c>
      <c r="DK4" s="3">
        <v>100</v>
      </c>
      <c r="DL4" s="3">
        <v>101</v>
      </c>
      <c r="DM4" s="3">
        <v>102</v>
      </c>
      <c r="DN4" s="3">
        <v>103</v>
      </c>
      <c r="DO4" s="3">
        <v>104</v>
      </c>
      <c r="DP4" s="3">
        <v>105</v>
      </c>
      <c r="DQ4" s="3">
        <v>106</v>
      </c>
      <c r="DR4" s="3">
        <v>107</v>
      </c>
      <c r="DS4" s="3">
        <v>108</v>
      </c>
      <c r="DT4" s="3">
        <v>109</v>
      </c>
      <c r="DU4" s="3">
        <v>110</v>
      </c>
      <c r="DV4" s="3">
        <v>111</v>
      </c>
      <c r="DW4" s="3">
        <v>112</v>
      </c>
      <c r="DX4" s="3">
        <v>113</v>
      </c>
      <c r="DY4" s="3">
        <v>114</v>
      </c>
      <c r="DZ4" s="3">
        <v>115</v>
      </c>
      <c r="EA4" s="3">
        <v>116</v>
      </c>
      <c r="EB4" s="3">
        <v>117</v>
      </c>
      <c r="EC4" s="3">
        <v>118</v>
      </c>
      <c r="ED4" s="3">
        <v>119</v>
      </c>
      <c r="EE4" s="3">
        <v>120</v>
      </c>
      <c r="EF4" s="3">
        <v>121</v>
      </c>
      <c r="EG4" s="3">
        <v>122</v>
      </c>
      <c r="EH4" s="3">
        <v>123</v>
      </c>
      <c r="EI4" s="3">
        <v>124</v>
      </c>
      <c r="EJ4" s="3">
        <v>125</v>
      </c>
      <c r="EK4" s="3">
        <v>126</v>
      </c>
      <c r="EL4" s="3">
        <v>127</v>
      </c>
      <c r="EM4" s="3">
        <v>128</v>
      </c>
      <c r="EN4" s="3">
        <v>129</v>
      </c>
      <c r="EO4" s="3">
        <v>130</v>
      </c>
      <c r="EP4" s="3">
        <v>131</v>
      </c>
      <c r="EQ4" s="3">
        <v>132</v>
      </c>
      <c r="ER4" s="3">
        <v>133</v>
      </c>
      <c r="ES4" s="3">
        <v>134</v>
      </c>
      <c r="ET4" s="3">
        <v>135</v>
      </c>
      <c r="EU4" s="3">
        <v>136</v>
      </c>
      <c r="EV4" s="3">
        <v>137</v>
      </c>
      <c r="EW4" s="3">
        <v>138</v>
      </c>
      <c r="EX4" s="3">
        <v>139</v>
      </c>
      <c r="EY4" s="3">
        <v>140</v>
      </c>
      <c r="EZ4" s="3">
        <v>141</v>
      </c>
      <c r="FA4" s="3">
        <v>142</v>
      </c>
      <c r="FB4" s="3">
        <v>143</v>
      </c>
      <c r="FC4" s="3">
        <v>144</v>
      </c>
      <c r="FD4" s="3">
        <v>145</v>
      </c>
      <c r="FE4" s="3">
        <v>146</v>
      </c>
      <c r="FF4" s="3">
        <v>147</v>
      </c>
      <c r="FG4" s="3">
        <v>148</v>
      </c>
      <c r="FH4" s="3">
        <v>149</v>
      </c>
      <c r="FI4" s="3">
        <v>150</v>
      </c>
      <c r="FJ4" s="3">
        <v>151</v>
      </c>
      <c r="FK4" s="3">
        <v>152</v>
      </c>
      <c r="FL4" s="3">
        <v>153</v>
      </c>
      <c r="FM4" s="3">
        <v>154</v>
      </c>
      <c r="FN4" s="3">
        <v>155</v>
      </c>
      <c r="FO4" s="3">
        <v>156</v>
      </c>
      <c r="FP4" s="3">
        <v>157</v>
      </c>
      <c r="FQ4" s="3">
        <v>158</v>
      </c>
      <c r="FR4" s="3">
        <v>159</v>
      </c>
      <c r="FS4" s="3">
        <v>160</v>
      </c>
      <c r="FT4" s="3">
        <v>161</v>
      </c>
      <c r="FU4" s="3">
        <v>162</v>
      </c>
      <c r="FV4" s="3">
        <v>163</v>
      </c>
      <c r="FW4" s="3">
        <v>164</v>
      </c>
      <c r="FX4" s="3">
        <v>165</v>
      </c>
      <c r="FY4" s="3">
        <v>166</v>
      </c>
      <c r="FZ4" s="3">
        <v>167</v>
      </c>
      <c r="GA4" s="3">
        <v>168</v>
      </c>
      <c r="GB4" s="3">
        <v>169</v>
      </c>
      <c r="GC4" s="3">
        <v>170</v>
      </c>
      <c r="GD4" s="3">
        <v>171</v>
      </c>
      <c r="GE4" s="3">
        <v>172</v>
      </c>
      <c r="GF4" s="3">
        <v>173</v>
      </c>
      <c r="GG4" s="3">
        <v>174</v>
      </c>
      <c r="GH4" s="3">
        <v>175</v>
      </c>
      <c r="GI4" s="3">
        <v>176</v>
      </c>
      <c r="GJ4" s="3">
        <v>177</v>
      </c>
      <c r="GK4" s="3">
        <v>178</v>
      </c>
      <c r="GL4" s="3">
        <v>179</v>
      </c>
      <c r="GM4" s="3">
        <v>180</v>
      </c>
      <c r="GN4" s="3">
        <v>181</v>
      </c>
      <c r="GO4" s="3">
        <v>182</v>
      </c>
      <c r="GP4" s="3">
        <v>183</v>
      </c>
      <c r="GQ4" s="3">
        <v>184</v>
      </c>
      <c r="GR4" s="3">
        <v>185</v>
      </c>
      <c r="GS4" s="3">
        <v>186</v>
      </c>
      <c r="GT4" s="3">
        <v>187</v>
      </c>
      <c r="GU4" s="3">
        <v>188</v>
      </c>
      <c r="GV4" s="3">
        <v>189</v>
      </c>
      <c r="GW4" s="3">
        <v>190</v>
      </c>
      <c r="GX4" s="3">
        <v>191</v>
      </c>
      <c r="GY4" s="3">
        <v>192</v>
      </c>
      <c r="GZ4" s="3">
        <v>193</v>
      </c>
      <c r="HA4" s="3">
        <v>194</v>
      </c>
      <c r="HB4" s="3">
        <v>195</v>
      </c>
      <c r="HC4" s="3">
        <v>196</v>
      </c>
      <c r="HD4" s="3">
        <v>197</v>
      </c>
      <c r="HE4" s="3">
        <v>198</v>
      </c>
      <c r="HF4" s="3">
        <v>199</v>
      </c>
      <c r="HG4" s="3">
        <v>200</v>
      </c>
      <c r="HH4" s="3">
        <v>201</v>
      </c>
      <c r="HI4" s="3">
        <v>202</v>
      </c>
      <c r="HJ4" s="3">
        <v>203</v>
      </c>
      <c r="HK4" s="3">
        <v>204</v>
      </c>
      <c r="HL4" s="3">
        <v>205</v>
      </c>
      <c r="HM4" s="3">
        <v>206</v>
      </c>
      <c r="HN4" s="3">
        <v>207</v>
      </c>
      <c r="HO4" s="3">
        <v>208</v>
      </c>
      <c r="HP4" s="3">
        <v>209</v>
      </c>
      <c r="HQ4" s="3">
        <v>210</v>
      </c>
      <c r="HR4" s="3">
        <v>211</v>
      </c>
      <c r="HS4" s="3">
        <v>212</v>
      </c>
      <c r="HT4" s="3">
        <v>213</v>
      </c>
      <c r="HU4" s="3">
        <v>214</v>
      </c>
      <c r="HV4" s="3">
        <v>215</v>
      </c>
      <c r="HW4" s="3">
        <v>216</v>
      </c>
      <c r="HX4" s="3">
        <v>217</v>
      </c>
      <c r="HY4" s="3">
        <v>218</v>
      </c>
      <c r="HZ4" s="3">
        <v>219</v>
      </c>
      <c r="IA4" s="3">
        <v>220</v>
      </c>
      <c r="IB4" s="3">
        <v>221</v>
      </c>
      <c r="IC4" s="3">
        <v>222</v>
      </c>
      <c r="ID4" s="3">
        <v>223</v>
      </c>
      <c r="IE4" s="3">
        <v>224</v>
      </c>
      <c r="IF4" s="3">
        <v>225</v>
      </c>
      <c r="IG4" s="3">
        <v>226</v>
      </c>
      <c r="IH4" s="3">
        <v>227</v>
      </c>
      <c r="II4" s="3">
        <v>228</v>
      </c>
      <c r="IJ4" s="3">
        <v>229</v>
      </c>
      <c r="IK4" s="3">
        <v>230</v>
      </c>
      <c r="IL4" s="3">
        <v>231</v>
      </c>
      <c r="IM4" s="3">
        <v>232</v>
      </c>
      <c r="IN4" s="3">
        <v>233</v>
      </c>
      <c r="IO4" s="3">
        <v>234</v>
      </c>
      <c r="IP4" s="3">
        <v>235</v>
      </c>
      <c r="IQ4" s="3">
        <v>236</v>
      </c>
      <c r="IR4" s="3">
        <v>237</v>
      </c>
      <c r="IS4" s="3">
        <v>238</v>
      </c>
      <c r="IT4" s="3">
        <v>239</v>
      </c>
      <c r="IU4" s="3">
        <v>240</v>
      </c>
      <c r="IV4" s="3">
        <v>241</v>
      </c>
      <c r="IW4" s="3">
        <v>242</v>
      </c>
      <c r="IX4" s="3">
        <v>243</v>
      </c>
      <c r="IY4" s="3">
        <v>244</v>
      </c>
      <c r="IZ4" s="3">
        <v>245</v>
      </c>
      <c r="JA4" s="3">
        <v>246</v>
      </c>
      <c r="JB4" s="3">
        <v>247</v>
      </c>
      <c r="JC4" s="3">
        <v>248</v>
      </c>
      <c r="JD4" s="3">
        <v>249</v>
      </c>
      <c r="JE4" s="3">
        <v>250</v>
      </c>
      <c r="JF4" s="3">
        <v>251</v>
      </c>
      <c r="JG4" s="3">
        <v>252</v>
      </c>
      <c r="JH4" s="3">
        <v>253</v>
      </c>
      <c r="JI4" s="3">
        <v>254</v>
      </c>
      <c r="JJ4" s="3">
        <v>255</v>
      </c>
      <c r="JK4" s="3">
        <v>256</v>
      </c>
      <c r="JL4" s="3">
        <v>257</v>
      </c>
      <c r="JM4" s="3">
        <v>258</v>
      </c>
      <c r="JN4" s="3">
        <v>259</v>
      </c>
      <c r="JO4" s="3">
        <v>260</v>
      </c>
      <c r="JP4" s="3">
        <v>261</v>
      </c>
      <c r="JQ4" s="3">
        <v>262</v>
      </c>
      <c r="JR4" s="3">
        <v>263</v>
      </c>
      <c r="JS4" s="3">
        <v>264</v>
      </c>
      <c r="JT4" s="3">
        <v>265</v>
      </c>
      <c r="JU4" s="3">
        <v>266</v>
      </c>
      <c r="JV4" s="3">
        <v>267</v>
      </c>
      <c r="JW4" s="3">
        <v>268</v>
      </c>
      <c r="JX4" s="3">
        <v>269</v>
      </c>
      <c r="JY4" s="3">
        <v>270</v>
      </c>
      <c r="JZ4" s="3">
        <v>271</v>
      </c>
      <c r="KA4" s="3">
        <v>272</v>
      </c>
      <c r="KB4" s="3">
        <v>273</v>
      </c>
      <c r="KC4" s="3">
        <v>274</v>
      </c>
      <c r="KD4" s="3">
        <v>275</v>
      </c>
      <c r="KE4" s="3">
        <v>276</v>
      </c>
      <c r="KF4" s="3">
        <v>277</v>
      </c>
      <c r="KG4" s="3">
        <v>278</v>
      </c>
      <c r="KH4" s="3">
        <v>279</v>
      </c>
      <c r="KI4" s="3">
        <v>280</v>
      </c>
      <c r="KJ4" s="3">
        <v>281</v>
      </c>
      <c r="KK4" s="3">
        <v>282</v>
      </c>
      <c r="KL4" s="3">
        <v>283</v>
      </c>
      <c r="KM4" s="3">
        <v>284</v>
      </c>
      <c r="KN4" s="3">
        <v>285</v>
      </c>
      <c r="KO4" s="3">
        <v>286</v>
      </c>
      <c r="KP4" s="3">
        <v>287</v>
      </c>
      <c r="KQ4" s="3">
        <v>288</v>
      </c>
      <c r="KR4" s="3">
        <v>289</v>
      </c>
      <c r="KS4" s="3">
        <v>290</v>
      </c>
      <c r="KT4" s="3">
        <v>291</v>
      </c>
      <c r="KU4" s="3">
        <v>292</v>
      </c>
      <c r="KV4" s="3">
        <v>293</v>
      </c>
      <c r="KW4" s="3">
        <v>294</v>
      </c>
      <c r="KX4" s="3">
        <v>295</v>
      </c>
      <c r="KY4" s="3">
        <v>296</v>
      </c>
      <c r="KZ4" s="3">
        <v>297</v>
      </c>
      <c r="LA4" s="3">
        <v>298</v>
      </c>
      <c r="LB4" s="3">
        <v>299</v>
      </c>
      <c r="LC4" s="3">
        <v>300</v>
      </c>
      <c r="LD4" s="3">
        <v>301</v>
      </c>
      <c r="LE4" s="3">
        <v>302</v>
      </c>
      <c r="LF4" s="3">
        <v>303</v>
      </c>
      <c r="LG4" s="3">
        <v>304</v>
      </c>
      <c r="LH4" s="3">
        <v>305</v>
      </c>
      <c r="LI4" s="3">
        <v>306</v>
      </c>
      <c r="LJ4" s="3">
        <v>307</v>
      </c>
      <c r="LK4" s="3">
        <v>308</v>
      </c>
      <c r="LL4" s="3">
        <v>309</v>
      </c>
      <c r="LM4" s="3">
        <v>310</v>
      </c>
      <c r="LN4" s="3">
        <v>311</v>
      </c>
      <c r="LO4" s="3">
        <v>312</v>
      </c>
      <c r="LP4" s="3">
        <v>313</v>
      </c>
      <c r="LQ4" s="3">
        <v>314</v>
      </c>
      <c r="LR4" s="3">
        <v>315</v>
      </c>
      <c r="LS4" s="3">
        <v>316</v>
      </c>
      <c r="LT4" s="3">
        <v>317</v>
      </c>
      <c r="LU4" s="3">
        <v>318</v>
      </c>
      <c r="LV4" s="3">
        <v>319</v>
      </c>
      <c r="LW4" s="3">
        <v>320</v>
      </c>
      <c r="LX4" s="3">
        <v>321</v>
      </c>
      <c r="LY4" s="3">
        <v>322</v>
      </c>
      <c r="LZ4" s="3">
        <v>323</v>
      </c>
      <c r="MA4" s="3">
        <v>324</v>
      </c>
      <c r="MB4" s="3">
        <v>325</v>
      </c>
      <c r="MC4" s="3">
        <v>326</v>
      </c>
      <c r="MD4" s="3">
        <v>327</v>
      </c>
      <c r="ME4" s="3">
        <v>328</v>
      </c>
      <c r="MF4" s="3">
        <v>329</v>
      </c>
      <c r="MG4" s="3">
        <v>330</v>
      </c>
      <c r="MH4" s="3">
        <v>331</v>
      </c>
      <c r="MI4" s="3">
        <v>332</v>
      </c>
      <c r="MJ4" s="3">
        <v>333</v>
      </c>
      <c r="MK4" s="3">
        <v>334</v>
      </c>
      <c r="ML4" s="3">
        <v>335</v>
      </c>
      <c r="MM4" s="3">
        <v>336</v>
      </c>
      <c r="MN4" s="3">
        <v>337</v>
      </c>
      <c r="MO4" s="3">
        <v>338</v>
      </c>
      <c r="MP4" s="3">
        <v>339</v>
      </c>
      <c r="MQ4" s="3">
        <v>340</v>
      </c>
      <c r="MR4" s="3">
        <v>341</v>
      </c>
      <c r="MS4" s="3">
        <v>342</v>
      </c>
      <c r="MT4" s="3">
        <v>343</v>
      </c>
      <c r="MU4" s="3">
        <v>344</v>
      </c>
      <c r="MV4" s="3">
        <v>345</v>
      </c>
      <c r="MW4" s="3">
        <v>346</v>
      </c>
      <c r="MX4" s="3">
        <v>347</v>
      </c>
      <c r="MY4" s="3">
        <v>348</v>
      </c>
      <c r="MZ4" s="3">
        <v>349</v>
      </c>
      <c r="NA4" s="3">
        <v>350</v>
      </c>
      <c r="NB4" s="3">
        <v>351</v>
      </c>
      <c r="NC4" s="3">
        <v>352</v>
      </c>
      <c r="ND4" s="3">
        <v>353</v>
      </c>
      <c r="NE4" s="3">
        <v>354</v>
      </c>
      <c r="NF4" s="3">
        <v>355</v>
      </c>
      <c r="NG4" s="3">
        <v>356</v>
      </c>
      <c r="NH4" s="3">
        <v>357</v>
      </c>
      <c r="NI4" s="3">
        <v>358</v>
      </c>
      <c r="NJ4" s="3">
        <v>359</v>
      </c>
      <c r="NK4" s="3">
        <v>360</v>
      </c>
      <c r="NL4" s="3">
        <v>361</v>
      </c>
      <c r="NM4" s="3">
        <v>362</v>
      </c>
      <c r="NN4" s="3">
        <v>363</v>
      </c>
      <c r="NO4" s="3">
        <v>364</v>
      </c>
      <c r="NP4" s="3">
        <v>365</v>
      </c>
      <c r="NQ4" s="3">
        <v>366</v>
      </c>
      <c r="NR4" s="3">
        <v>367</v>
      </c>
      <c r="NS4" s="3">
        <v>368</v>
      </c>
      <c r="NT4" s="3">
        <v>369</v>
      </c>
      <c r="NU4" s="3">
        <v>370</v>
      </c>
      <c r="NV4" s="3">
        <v>371</v>
      </c>
      <c r="NW4" s="3">
        <v>372</v>
      </c>
      <c r="NX4" s="3">
        <v>373</v>
      </c>
      <c r="NY4" s="3">
        <v>374</v>
      </c>
      <c r="NZ4" s="3">
        <v>375</v>
      </c>
      <c r="OA4" s="3">
        <v>376</v>
      </c>
      <c r="OB4" s="3">
        <v>377</v>
      </c>
      <c r="OC4" s="3">
        <v>378</v>
      </c>
      <c r="OD4" s="3">
        <v>379</v>
      </c>
      <c r="OE4" s="3">
        <v>380</v>
      </c>
      <c r="OF4" s="3">
        <v>381</v>
      </c>
      <c r="OG4" s="3">
        <v>382</v>
      </c>
      <c r="OH4" s="3">
        <v>383</v>
      </c>
      <c r="OI4" s="3">
        <v>384</v>
      </c>
      <c r="OJ4" s="3">
        <v>385</v>
      </c>
      <c r="OK4" s="3">
        <v>386</v>
      </c>
      <c r="OL4" s="3">
        <v>387</v>
      </c>
      <c r="OM4" s="3">
        <v>388</v>
      </c>
      <c r="ON4" s="3">
        <v>389</v>
      </c>
      <c r="OO4" s="3">
        <v>390</v>
      </c>
      <c r="OP4" s="3">
        <v>391</v>
      </c>
      <c r="OQ4" s="3">
        <v>392</v>
      </c>
      <c r="OR4" s="3">
        <v>393</v>
      </c>
      <c r="OS4" s="3">
        <v>394</v>
      </c>
      <c r="OT4" s="3">
        <v>395</v>
      </c>
      <c r="OU4" s="3">
        <v>396</v>
      </c>
      <c r="OV4" s="3">
        <v>397</v>
      </c>
      <c r="OW4" s="3">
        <v>398</v>
      </c>
      <c r="OX4" s="3">
        <v>399</v>
      </c>
      <c r="OY4" s="3">
        <v>400</v>
      </c>
      <c r="OZ4" s="3">
        <v>401</v>
      </c>
      <c r="PA4" s="3">
        <v>402</v>
      </c>
      <c r="PB4" s="3">
        <v>403</v>
      </c>
      <c r="PC4" s="3">
        <v>404</v>
      </c>
      <c r="PD4" s="3">
        <v>405</v>
      </c>
      <c r="PE4" s="3">
        <v>406</v>
      </c>
      <c r="PF4" s="3">
        <v>407</v>
      </c>
      <c r="PG4" s="3">
        <v>408</v>
      </c>
      <c r="PH4" s="3">
        <v>409</v>
      </c>
      <c r="PI4" s="3">
        <v>410</v>
      </c>
      <c r="PJ4" s="3">
        <v>411</v>
      </c>
      <c r="PK4" s="3">
        <v>412</v>
      </c>
      <c r="PL4" s="3">
        <v>413</v>
      </c>
      <c r="PM4" s="3">
        <v>414</v>
      </c>
      <c r="PN4" s="3">
        <v>415</v>
      </c>
      <c r="PO4" s="3">
        <v>416</v>
      </c>
      <c r="PP4" s="3">
        <v>417</v>
      </c>
      <c r="PQ4" s="3">
        <v>418</v>
      </c>
      <c r="PR4" s="3">
        <v>419</v>
      </c>
      <c r="PS4" s="3">
        <v>420</v>
      </c>
      <c r="PT4" s="3">
        <v>421</v>
      </c>
      <c r="PU4" s="3">
        <v>422</v>
      </c>
      <c r="PV4" s="3">
        <v>423</v>
      </c>
      <c r="PW4" s="3">
        <v>424</v>
      </c>
      <c r="PX4" s="3">
        <v>425</v>
      </c>
      <c r="PY4" s="3">
        <v>426</v>
      </c>
      <c r="PZ4" s="3">
        <v>427</v>
      </c>
      <c r="QA4" s="3">
        <v>428</v>
      </c>
      <c r="QB4" s="3">
        <v>429</v>
      </c>
      <c r="QC4" s="3">
        <v>430</v>
      </c>
      <c r="QD4" s="3">
        <v>431</v>
      </c>
      <c r="QE4" s="3">
        <v>432</v>
      </c>
      <c r="QF4" s="3">
        <v>433</v>
      </c>
      <c r="QG4" s="3">
        <v>434</v>
      </c>
      <c r="QH4" s="3">
        <v>435</v>
      </c>
      <c r="QI4" s="3">
        <v>436</v>
      </c>
      <c r="QJ4" s="3">
        <v>437</v>
      </c>
      <c r="QK4" s="3">
        <v>438</v>
      </c>
      <c r="QL4" s="3">
        <v>439</v>
      </c>
      <c r="QM4" s="3">
        <v>440</v>
      </c>
      <c r="QN4" s="3">
        <v>441</v>
      </c>
      <c r="QO4" s="3">
        <v>442</v>
      </c>
      <c r="QP4" s="3">
        <v>443</v>
      </c>
      <c r="QQ4" s="3">
        <v>444</v>
      </c>
      <c r="QR4" s="3">
        <v>445</v>
      </c>
      <c r="QS4" s="3">
        <v>446</v>
      </c>
      <c r="QT4" s="3">
        <v>447</v>
      </c>
      <c r="QU4" s="3">
        <v>448</v>
      </c>
      <c r="QV4" s="3">
        <v>449</v>
      </c>
      <c r="QW4" s="3">
        <v>450</v>
      </c>
      <c r="QX4" s="3">
        <v>451</v>
      </c>
      <c r="QY4" s="3">
        <v>452</v>
      </c>
      <c r="QZ4" s="3">
        <v>453</v>
      </c>
      <c r="RA4" s="3">
        <v>454</v>
      </c>
      <c r="RB4" s="3">
        <v>455</v>
      </c>
      <c r="RC4" s="3">
        <v>456</v>
      </c>
      <c r="RD4" s="3">
        <v>457</v>
      </c>
      <c r="RE4" s="3">
        <v>458</v>
      </c>
      <c r="RF4" s="3">
        <v>459</v>
      </c>
      <c r="RG4" s="3">
        <v>460</v>
      </c>
      <c r="RH4" s="3">
        <v>461</v>
      </c>
      <c r="RI4" s="3">
        <v>462</v>
      </c>
      <c r="RJ4" s="3">
        <v>463</v>
      </c>
      <c r="RK4" s="3">
        <v>464</v>
      </c>
      <c r="RL4" s="3">
        <v>465</v>
      </c>
      <c r="RM4" s="3">
        <v>466</v>
      </c>
      <c r="RN4" s="3">
        <v>467</v>
      </c>
      <c r="RO4" s="3">
        <v>468</v>
      </c>
      <c r="RP4" s="3">
        <v>469</v>
      </c>
      <c r="RQ4" s="3">
        <v>470</v>
      </c>
      <c r="RR4" s="3">
        <v>471</v>
      </c>
      <c r="RS4" s="3">
        <v>472</v>
      </c>
      <c r="RT4" s="3">
        <v>473</v>
      </c>
      <c r="RU4" s="3">
        <v>474</v>
      </c>
      <c r="RV4" s="3">
        <v>475</v>
      </c>
      <c r="RW4" s="3">
        <v>476</v>
      </c>
      <c r="RX4" s="3">
        <v>477</v>
      </c>
      <c r="RY4" s="3">
        <v>478</v>
      </c>
      <c r="RZ4" s="3">
        <v>479</v>
      </c>
      <c r="SA4" s="3">
        <v>480</v>
      </c>
      <c r="SB4" s="3">
        <v>481</v>
      </c>
      <c r="SC4" s="3">
        <v>482</v>
      </c>
      <c r="SD4" s="3">
        <v>483</v>
      </c>
      <c r="SE4" s="3">
        <v>484</v>
      </c>
      <c r="SF4" s="3">
        <v>485</v>
      </c>
      <c r="SG4" s="3">
        <v>486</v>
      </c>
      <c r="SH4" s="3">
        <v>487</v>
      </c>
      <c r="SI4" s="3">
        <v>488</v>
      </c>
      <c r="SJ4" s="3">
        <v>489</v>
      </c>
      <c r="SK4" s="3">
        <v>490</v>
      </c>
      <c r="SL4" s="3">
        <v>491</v>
      </c>
      <c r="SM4" s="3">
        <v>492</v>
      </c>
      <c r="SN4" s="3">
        <v>493</v>
      </c>
      <c r="SO4" s="3">
        <v>494</v>
      </c>
      <c r="SP4" s="3">
        <v>495</v>
      </c>
      <c r="SQ4" s="3">
        <v>496</v>
      </c>
      <c r="SR4" s="3">
        <v>497</v>
      </c>
      <c r="SS4" s="3">
        <v>498</v>
      </c>
      <c r="ST4" s="3">
        <v>499</v>
      </c>
      <c r="SU4" s="3">
        <v>500</v>
      </c>
      <c r="SV4" s="3">
        <v>501</v>
      </c>
      <c r="SW4" s="3">
        <v>502</v>
      </c>
      <c r="SX4" s="3">
        <v>503</v>
      </c>
      <c r="SY4" s="3">
        <v>504</v>
      </c>
      <c r="SZ4" s="3">
        <v>505</v>
      </c>
      <c r="TA4" s="3">
        <v>506</v>
      </c>
      <c r="TB4" s="3">
        <v>507</v>
      </c>
      <c r="TC4" s="3">
        <v>508</v>
      </c>
      <c r="TD4" s="3">
        <v>509</v>
      </c>
      <c r="TE4" s="3">
        <v>510</v>
      </c>
      <c r="TF4" s="3">
        <v>511</v>
      </c>
      <c r="TG4" s="3">
        <v>512</v>
      </c>
      <c r="TH4" s="3">
        <v>513</v>
      </c>
      <c r="TI4" s="3">
        <v>514</v>
      </c>
      <c r="TJ4" s="3">
        <v>515</v>
      </c>
      <c r="TK4" s="3">
        <v>516</v>
      </c>
      <c r="TL4" s="3">
        <v>517</v>
      </c>
      <c r="TM4" s="3">
        <v>518</v>
      </c>
      <c r="TN4" s="3">
        <v>519</v>
      </c>
      <c r="TO4" s="3">
        <v>520</v>
      </c>
      <c r="TP4" s="3">
        <v>521</v>
      </c>
      <c r="TQ4" s="3">
        <v>522</v>
      </c>
      <c r="TR4" s="3">
        <v>523</v>
      </c>
      <c r="TS4" s="3">
        <v>524</v>
      </c>
      <c r="TT4" s="3">
        <v>525</v>
      </c>
      <c r="TU4" s="3">
        <v>526</v>
      </c>
      <c r="TV4" s="3">
        <v>527</v>
      </c>
      <c r="TW4" s="3">
        <v>528</v>
      </c>
      <c r="TX4" s="3">
        <v>529</v>
      </c>
      <c r="TY4" s="3">
        <v>530</v>
      </c>
      <c r="TZ4" s="3">
        <v>531</v>
      </c>
      <c r="UA4" s="3">
        <v>532</v>
      </c>
      <c r="UB4" s="3">
        <v>533</v>
      </c>
      <c r="UC4" s="3">
        <v>534</v>
      </c>
      <c r="UD4" s="3">
        <v>535</v>
      </c>
      <c r="UE4" s="3">
        <v>536</v>
      </c>
      <c r="UF4" s="3">
        <v>537</v>
      </c>
      <c r="UG4" s="3">
        <v>538</v>
      </c>
      <c r="UH4" s="3">
        <v>539</v>
      </c>
      <c r="UI4" s="3">
        <v>540</v>
      </c>
      <c r="UJ4" s="3">
        <v>541</v>
      </c>
      <c r="UK4" s="3">
        <v>542</v>
      </c>
      <c r="UL4" s="3">
        <v>543</v>
      </c>
      <c r="UM4" s="3">
        <v>544</v>
      </c>
      <c r="UN4" s="3">
        <v>545</v>
      </c>
      <c r="UO4" s="3">
        <v>546</v>
      </c>
      <c r="UP4" s="3">
        <v>547</v>
      </c>
      <c r="UQ4" s="3">
        <v>548</v>
      </c>
      <c r="UR4" s="3">
        <v>549</v>
      </c>
      <c r="US4" s="3">
        <v>550</v>
      </c>
      <c r="UT4" s="3">
        <v>551</v>
      </c>
      <c r="UU4" s="3">
        <v>552</v>
      </c>
      <c r="UV4" s="3">
        <v>553</v>
      </c>
      <c r="UW4" s="3">
        <v>554</v>
      </c>
      <c r="UX4" s="3">
        <v>555</v>
      </c>
      <c r="UY4" s="3">
        <v>556</v>
      </c>
      <c r="UZ4" s="3">
        <v>557</v>
      </c>
      <c r="VA4" s="3">
        <v>558</v>
      </c>
      <c r="VB4" s="3">
        <v>559</v>
      </c>
      <c r="VC4" s="3">
        <v>560</v>
      </c>
      <c r="VD4" s="3">
        <v>561</v>
      </c>
      <c r="VE4" s="3">
        <v>562</v>
      </c>
      <c r="VF4" s="3">
        <v>563</v>
      </c>
      <c r="VG4" s="3">
        <v>564</v>
      </c>
      <c r="VH4" s="3">
        <v>565</v>
      </c>
      <c r="VI4" s="3">
        <v>566</v>
      </c>
      <c r="VJ4" s="3">
        <v>567</v>
      </c>
      <c r="VK4" s="3">
        <v>568</v>
      </c>
      <c r="VL4" s="3">
        <v>569</v>
      </c>
      <c r="VM4" s="3">
        <v>570</v>
      </c>
      <c r="VN4" s="3">
        <v>571</v>
      </c>
      <c r="VO4" s="3">
        <v>572</v>
      </c>
      <c r="VP4" s="3">
        <v>573</v>
      </c>
      <c r="VQ4" s="3">
        <v>574</v>
      </c>
      <c r="VR4" s="3">
        <v>575</v>
      </c>
      <c r="VS4" s="3">
        <v>576</v>
      </c>
      <c r="VT4" s="3">
        <v>577</v>
      </c>
      <c r="VU4" s="3">
        <v>578</v>
      </c>
      <c r="VV4" s="3">
        <v>579</v>
      </c>
      <c r="VW4" s="3">
        <v>580</v>
      </c>
      <c r="VX4" s="3">
        <v>581</v>
      </c>
      <c r="VY4" s="3">
        <v>582</v>
      </c>
      <c r="VZ4" s="3">
        <v>583</v>
      </c>
      <c r="WA4" s="3">
        <v>584</v>
      </c>
      <c r="WB4" s="3">
        <v>585</v>
      </c>
      <c r="WC4" s="3">
        <v>586</v>
      </c>
      <c r="WD4" s="3">
        <v>587</v>
      </c>
      <c r="WE4" s="3">
        <v>588</v>
      </c>
      <c r="WF4" s="3">
        <v>589</v>
      </c>
      <c r="WG4" s="3">
        <v>590</v>
      </c>
      <c r="WH4" s="3">
        <v>591</v>
      </c>
      <c r="WI4" s="3">
        <v>592</v>
      </c>
      <c r="WJ4" s="3">
        <v>593</v>
      </c>
      <c r="WK4" s="3">
        <v>594</v>
      </c>
      <c r="WL4" s="3">
        <v>595</v>
      </c>
      <c r="WM4" s="3">
        <v>596</v>
      </c>
      <c r="WN4" s="3">
        <v>597</v>
      </c>
      <c r="WO4" s="3">
        <v>598</v>
      </c>
      <c r="WP4" s="3">
        <v>599</v>
      </c>
      <c r="WQ4" s="3">
        <v>600</v>
      </c>
      <c r="WR4" s="3">
        <v>601</v>
      </c>
      <c r="WS4" s="3">
        <v>602</v>
      </c>
      <c r="WT4" s="3">
        <v>603</v>
      </c>
      <c r="WU4" s="3">
        <v>604</v>
      </c>
      <c r="WV4" s="3">
        <v>605</v>
      </c>
      <c r="WW4" s="3">
        <v>606</v>
      </c>
      <c r="WX4" s="3">
        <v>607</v>
      </c>
      <c r="WY4" s="3">
        <v>608</v>
      </c>
      <c r="WZ4" s="3">
        <v>609</v>
      </c>
      <c r="XA4" s="3">
        <v>610</v>
      </c>
      <c r="XB4" s="3">
        <v>611</v>
      </c>
      <c r="XC4" s="3">
        <v>612</v>
      </c>
      <c r="XD4" s="3">
        <v>613</v>
      </c>
      <c r="XE4" s="3">
        <v>614</v>
      </c>
      <c r="XF4" s="3">
        <v>615</v>
      </c>
      <c r="XG4" s="3">
        <v>616</v>
      </c>
      <c r="XH4" s="3">
        <v>617</v>
      </c>
      <c r="XI4" s="3">
        <v>618</v>
      </c>
      <c r="XJ4" s="3">
        <v>619</v>
      </c>
      <c r="XK4" s="3">
        <v>620</v>
      </c>
      <c r="XL4" s="3">
        <v>621</v>
      </c>
      <c r="XM4" s="3">
        <v>622</v>
      </c>
      <c r="XN4" s="3">
        <v>623</v>
      </c>
      <c r="XO4" s="3">
        <v>624</v>
      </c>
      <c r="XP4" s="3">
        <v>625</v>
      </c>
      <c r="XQ4" s="3">
        <v>626</v>
      </c>
      <c r="XR4" s="3">
        <v>627</v>
      </c>
      <c r="XS4" s="3">
        <v>628</v>
      </c>
      <c r="XT4" s="3">
        <v>629</v>
      </c>
      <c r="XU4" s="3">
        <v>630</v>
      </c>
      <c r="XV4" s="3">
        <v>631</v>
      </c>
      <c r="XW4" s="3">
        <v>632</v>
      </c>
      <c r="XX4" s="3">
        <v>633</v>
      </c>
      <c r="XY4" s="3">
        <v>634</v>
      </c>
      <c r="XZ4" s="3">
        <v>635</v>
      </c>
      <c r="YA4" s="3">
        <v>636</v>
      </c>
      <c r="YB4" s="3">
        <v>637</v>
      </c>
      <c r="YC4" s="3">
        <v>638</v>
      </c>
      <c r="YD4" s="3">
        <v>639</v>
      </c>
      <c r="YE4" s="3">
        <v>640</v>
      </c>
      <c r="YF4" s="3">
        <v>641</v>
      </c>
      <c r="YG4" s="3">
        <v>642</v>
      </c>
      <c r="YH4" s="3">
        <v>643</v>
      </c>
      <c r="YI4" s="3">
        <v>644</v>
      </c>
      <c r="YJ4" s="3">
        <v>645</v>
      </c>
      <c r="YK4" s="3">
        <v>646</v>
      </c>
      <c r="YL4" s="3">
        <v>647</v>
      </c>
      <c r="YM4" s="3">
        <v>648</v>
      </c>
      <c r="YN4" s="3">
        <v>649</v>
      </c>
      <c r="YO4" s="3">
        <v>650</v>
      </c>
      <c r="YP4" s="3">
        <v>651</v>
      </c>
      <c r="YQ4" s="3">
        <v>652</v>
      </c>
      <c r="YR4" s="3">
        <v>653</v>
      </c>
      <c r="YS4" s="3">
        <v>654</v>
      </c>
      <c r="YT4" s="3">
        <v>655</v>
      </c>
      <c r="YU4" s="3">
        <v>656</v>
      </c>
      <c r="YV4" s="3">
        <v>657</v>
      </c>
      <c r="YW4" s="3">
        <v>658</v>
      </c>
      <c r="YX4" s="3">
        <v>659</v>
      </c>
      <c r="YY4" s="3">
        <v>660</v>
      </c>
      <c r="YZ4" s="3">
        <v>661</v>
      </c>
      <c r="ZA4" s="3">
        <v>662</v>
      </c>
      <c r="ZB4" s="3">
        <v>663</v>
      </c>
      <c r="ZC4" s="3">
        <v>664</v>
      </c>
      <c r="ZD4" s="3">
        <v>665</v>
      </c>
      <c r="ZE4" s="3">
        <v>666</v>
      </c>
      <c r="ZF4" s="3">
        <v>667</v>
      </c>
      <c r="ZG4" s="3">
        <v>668</v>
      </c>
      <c r="ZH4" s="3">
        <v>669</v>
      </c>
      <c r="ZI4" s="3">
        <v>670</v>
      </c>
      <c r="ZJ4" s="3">
        <v>671</v>
      </c>
      <c r="ZK4" s="3">
        <v>672</v>
      </c>
      <c r="ZL4" s="3">
        <v>673</v>
      </c>
      <c r="ZM4" s="3">
        <v>674</v>
      </c>
      <c r="ZN4" s="3">
        <v>675</v>
      </c>
      <c r="ZO4" s="3">
        <v>676</v>
      </c>
      <c r="ZP4" s="3">
        <v>677</v>
      </c>
      <c r="ZQ4" s="3">
        <v>678</v>
      </c>
      <c r="ZR4" s="3">
        <v>679</v>
      </c>
      <c r="ZS4" s="3">
        <v>680</v>
      </c>
      <c r="ZT4" s="3">
        <v>681</v>
      </c>
      <c r="ZU4" s="3">
        <v>682</v>
      </c>
      <c r="ZV4" s="3">
        <v>683</v>
      </c>
      <c r="ZW4" s="3">
        <v>684</v>
      </c>
      <c r="ZX4" s="3">
        <v>685</v>
      </c>
      <c r="ZY4" s="3">
        <v>686</v>
      </c>
      <c r="ZZ4" s="3">
        <v>687</v>
      </c>
      <c r="AAA4" s="3">
        <v>688</v>
      </c>
      <c r="AAB4" s="3">
        <v>689</v>
      </c>
      <c r="AAC4" s="3">
        <v>690</v>
      </c>
      <c r="AAD4" s="3">
        <v>691</v>
      </c>
      <c r="AAE4" s="3">
        <v>692</v>
      </c>
      <c r="AAF4" s="3">
        <v>693</v>
      </c>
      <c r="AAG4" s="3">
        <v>694</v>
      </c>
      <c r="AAH4" s="3">
        <v>695</v>
      </c>
      <c r="AAI4" s="3">
        <v>696</v>
      </c>
      <c r="AAJ4" s="3">
        <v>697</v>
      </c>
      <c r="AAK4" s="3">
        <v>698</v>
      </c>
      <c r="AAL4" s="3">
        <v>699</v>
      </c>
      <c r="AAM4" s="3">
        <v>700</v>
      </c>
      <c r="AAN4" s="3">
        <v>701</v>
      </c>
      <c r="AAO4" s="3">
        <v>702</v>
      </c>
      <c r="AAP4" s="3">
        <v>703</v>
      </c>
      <c r="AAQ4" s="3">
        <v>704</v>
      </c>
      <c r="AAR4" s="3">
        <v>705</v>
      </c>
      <c r="AAS4" s="3">
        <v>706</v>
      </c>
      <c r="AAT4" s="3">
        <v>707</v>
      </c>
      <c r="AAU4" s="3">
        <v>708</v>
      </c>
      <c r="AAV4" s="3">
        <v>709</v>
      </c>
      <c r="AAW4" s="3">
        <v>710</v>
      </c>
      <c r="AAX4" s="3">
        <v>711</v>
      </c>
      <c r="AAY4" s="3">
        <v>712</v>
      </c>
      <c r="AAZ4" s="3">
        <v>713</v>
      </c>
      <c r="ABA4" s="3">
        <v>714</v>
      </c>
      <c r="ABB4" s="3">
        <v>715</v>
      </c>
      <c r="ABC4" s="3">
        <v>716</v>
      </c>
      <c r="ABD4" s="3">
        <v>717</v>
      </c>
      <c r="ABE4" s="3">
        <v>718</v>
      </c>
      <c r="ABF4" s="3">
        <v>719</v>
      </c>
      <c r="ABG4" s="3">
        <v>720</v>
      </c>
      <c r="ABH4" s="3">
        <v>721</v>
      </c>
      <c r="ABI4" s="3">
        <v>722</v>
      </c>
      <c r="ABJ4" s="3">
        <v>723</v>
      </c>
      <c r="ABK4" s="3">
        <v>724</v>
      </c>
      <c r="ABL4" s="3">
        <v>725</v>
      </c>
      <c r="ABM4" s="3">
        <v>726</v>
      </c>
      <c r="ABN4" s="3">
        <v>727</v>
      </c>
      <c r="ABO4" s="3">
        <v>728</v>
      </c>
      <c r="ABP4" s="3">
        <v>729</v>
      </c>
      <c r="ABQ4" s="3">
        <v>730</v>
      </c>
      <c r="ABR4" s="3">
        <v>731</v>
      </c>
      <c r="ABS4" s="3">
        <v>732</v>
      </c>
      <c r="ABT4" s="3">
        <v>733</v>
      </c>
      <c r="ABU4" s="3">
        <v>734</v>
      </c>
      <c r="ABV4" s="3">
        <v>735</v>
      </c>
      <c r="ABW4" s="3">
        <v>736</v>
      </c>
      <c r="ABX4" s="3">
        <v>737</v>
      </c>
      <c r="ABY4" s="3">
        <v>738</v>
      </c>
      <c r="ABZ4" s="3">
        <v>739</v>
      </c>
      <c r="ACA4" s="3">
        <v>740</v>
      </c>
      <c r="ACB4" s="3">
        <v>741</v>
      </c>
      <c r="ACC4" s="3">
        <v>742</v>
      </c>
      <c r="ACD4" s="3">
        <v>743</v>
      </c>
      <c r="ACE4" s="3">
        <v>744</v>
      </c>
      <c r="ACF4" s="3">
        <v>745</v>
      </c>
      <c r="ACG4" s="3">
        <v>746</v>
      </c>
      <c r="ACH4" s="3">
        <v>747</v>
      </c>
      <c r="ACI4" s="3">
        <v>748</v>
      </c>
      <c r="ACJ4" s="3">
        <v>749</v>
      </c>
      <c r="ACK4" s="3">
        <v>750</v>
      </c>
      <c r="ACL4" s="3">
        <v>751</v>
      </c>
      <c r="ACM4" s="3">
        <v>752</v>
      </c>
      <c r="ACN4" s="3">
        <v>753</v>
      </c>
      <c r="ACO4" s="3">
        <v>754</v>
      </c>
      <c r="ACP4" s="3">
        <v>755</v>
      </c>
      <c r="ACQ4" s="3">
        <v>756</v>
      </c>
      <c r="ACR4" s="3">
        <v>757</v>
      </c>
      <c r="ACS4" s="3">
        <v>758</v>
      </c>
      <c r="ACT4" s="3">
        <v>759</v>
      </c>
      <c r="ACU4" s="3">
        <v>760</v>
      </c>
      <c r="ACV4" s="3">
        <v>761</v>
      </c>
      <c r="ACW4" s="3">
        <v>762</v>
      </c>
      <c r="ACX4" s="3">
        <v>763</v>
      </c>
      <c r="ACY4" s="3">
        <v>764</v>
      </c>
      <c r="ACZ4" s="3">
        <v>765</v>
      </c>
      <c r="ADA4" s="3">
        <v>766</v>
      </c>
      <c r="ADB4" s="3">
        <v>767</v>
      </c>
      <c r="ADC4" s="3">
        <v>768</v>
      </c>
      <c r="ADD4" s="3">
        <v>769</v>
      </c>
      <c r="ADE4" s="3">
        <v>770</v>
      </c>
      <c r="ADF4" s="3">
        <v>771</v>
      </c>
      <c r="ADG4" s="3">
        <v>772</v>
      </c>
      <c r="ADH4" s="3">
        <v>773</v>
      </c>
      <c r="ADI4" s="3">
        <v>774</v>
      </c>
      <c r="ADJ4" s="3">
        <v>775</v>
      </c>
      <c r="ADK4" s="3">
        <v>776</v>
      </c>
      <c r="ADL4" s="3">
        <v>777</v>
      </c>
      <c r="ADM4" s="3">
        <v>778</v>
      </c>
      <c r="ADN4" s="3">
        <v>779</v>
      </c>
      <c r="ADO4" s="3">
        <v>780</v>
      </c>
      <c r="ADP4" s="3">
        <v>781</v>
      </c>
      <c r="ADQ4" s="3">
        <v>782</v>
      </c>
      <c r="ADR4" s="3">
        <v>783</v>
      </c>
      <c r="ADS4" s="3">
        <v>784</v>
      </c>
      <c r="ADT4" s="3">
        <v>785</v>
      </c>
      <c r="ADU4" s="3">
        <v>786</v>
      </c>
      <c r="ADV4" s="3">
        <v>787</v>
      </c>
      <c r="ADW4" s="3">
        <v>788</v>
      </c>
      <c r="ADX4" s="3">
        <v>789</v>
      </c>
      <c r="ADY4" s="3">
        <v>790</v>
      </c>
      <c r="ADZ4" s="3">
        <v>791</v>
      </c>
      <c r="AEA4" s="3">
        <v>792</v>
      </c>
      <c r="AEB4" s="3">
        <v>793</v>
      </c>
      <c r="AEC4" s="3">
        <v>794</v>
      </c>
      <c r="AED4" s="3">
        <v>795</v>
      </c>
      <c r="AEE4" s="3">
        <v>796</v>
      </c>
      <c r="AEF4" s="3">
        <v>797</v>
      </c>
      <c r="AEG4" s="3">
        <v>798</v>
      </c>
      <c r="AEH4" s="3">
        <v>799</v>
      </c>
      <c r="AEI4" s="3">
        <v>800</v>
      </c>
      <c r="AEJ4" s="3">
        <v>801</v>
      </c>
      <c r="AEK4" s="3">
        <v>802</v>
      </c>
      <c r="AEL4" s="3">
        <v>803</v>
      </c>
      <c r="AEM4" s="3">
        <v>804</v>
      </c>
      <c r="AEN4" s="3">
        <v>805</v>
      </c>
      <c r="AEO4" s="3">
        <v>806</v>
      </c>
      <c r="AEP4" s="3">
        <v>807</v>
      </c>
      <c r="AEQ4" s="3">
        <v>808</v>
      </c>
      <c r="AER4" s="3">
        <v>809</v>
      </c>
      <c r="AES4" s="3">
        <v>810</v>
      </c>
      <c r="AET4" s="3">
        <v>811</v>
      </c>
      <c r="AEU4" s="3">
        <v>812</v>
      </c>
      <c r="AEV4" s="3">
        <v>813</v>
      </c>
      <c r="AEW4" s="3">
        <v>814</v>
      </c>
      <c r="AEX4" s="3">
        <v>815</v>
      </c>
      <c r="AEY4" s="3">
        <v>816</v>
      </c>
      <c r="AEZ4" s="3">
        <v>817</v>
      </c>
      <c r="AFA4" s="3">
        <v>818</v>
      </c>
      <c r="AFB4" s="3">
        <v>819</v>
      </c>
      <c r="AFC4" s="3">
        <v>820</v>
      </c>
      <c r="AFD4" s="3">
        <v>821</v>
      </c>
      <c r="AFE4" s="3">
        <v>822</v>
      </c>
      <c r="AFF4" s="3">
        <v>823</v>
      </c>
      <c r="AFG4" s="3">
        <v>824</v>
      </c>
      <c r="AFH4" s="3">
        <v>825</v>
      </c>
      <c r="AFI4" s="3">
        <v>826</v>
      </c>
      <c r="AFJ4" s="3">
        <v>827</v>
      </c>
      <c r="AFK4" s="3">
        <v>828</v>
      </c>
      <c r="AFL4" s="3">
        <v>829</v>
      </c>
      <c r="AFM4" s="3">
        <v>830</v>
      </c>
      <c r="AFN4" s="3">
        <v>831</v>
      </c>
      <c r="AFO4" s="3">
        <v>832</v>
      </c>
      <c r="AFP4" s="3">
        <v>833</v>
      </c>
      <c r="AFQ4" s="3">
        <v>834</v>
      </c>
      <c r="AFR4" s="3">
        <v>835</v>
      </c>
      <c r="AFS4" s="3">
        <v>836</v>
      </c>
      <c r="AFT4" s="3">
        <v>837</v>
      </c>
      <c r="AFU4" s="3">
        <v>838</v>
      </c>
      <c r="AFV4" s="3">
        <v>839</v>
      </c>
      <c r="AFW4" s="3">
        <v>840</v>
      </c>
      <c r="AFX4" s="3">
        <v>841</v>
      </c>
      <c r="AFY4" s="3">
        <v>842</v>
      </c>
      <c r="AFZ4" s="3">
        <v>843</v>
      </c>
      <c r="AGA4" s="3">
        <v>844</v>
      </c>
      <c r="AGB4" s="3">
        <v>845</v>
      </c>
      <c r="AGC4" s="3">
        <v>846</v>
      </c>
      <c r="AGD4" s="3">
        <v>847</v>
      </c>
      <c r="AGE4" s="3">
        <v>848</v>
      </c>
      <c r="AGF4" s="3">
        <v>849</v>
      </c>
      <c r="AGG4" s="3">
        <v>850</v>
      </c>
      <c r="AGH4" s="3">
        <v>851</v>
      </c>
      <c r="AGI4" s="3">
        <v>852</v>
      </c>
      <c r="AGJ4" s="3">
        <v>853</v>
      </c>
      <c r="AGK4" s="3">
        <v>854</v>
      </c>
      <c r="AGL4" s="3">
        <v>855</v>
      </c>
      <c r="AGM4" s="3">
        <v>856</v>
      </c>
      <c r="AGN4" s="3">
        <v>857</v>
      </c>
      <c r="AGO4" s="3">
        <v>858</v>
      </c>
      <c r="AGP4" s="3">
        <v>859</v>
      </c>
      <c r="AGQ4" s="3">
        <v>860</v>
      </c>
      <c r="AGR4" s="3">
        <v>861</v>
      </c>
      <c r="AGS4" s="3">
        <v>862</v>
      </c>
      <c r="AGT4" s="3">
        <v>863</v>
      </c>
      <c r="AGU4" s="3">
        <v>864</v>
      </c>
      <c r="AGV4" s="3">
        <v>865</v>
      </c>
      <c r="AGW4" s="3">
        <v>866</v>
      </c>
      <c r="AGX4" s="3">
        <v>867</v>
      </c>
      <c r="AGY4" s="3">
        <v>868</v>
      </c>
      <c r="AGZ4" s="3">
        <v>869</v>
      </c>
      <c r="AHA4" s="3">
        <v>870</v>
      </c>
      <c r="AHB4" s="3">
        <v>871</v>
      </c>
      <c r="AHC4" s="3">
        <v>872</v>
      </c>
      <c r="AHD4" s="3">
        <v>873</v>
      </c>
      <c r="AHE4" s="3">
        <v>874</v>
      </c>
      <c r="AHF4" s="3">
        <v>875</v>
      </c>
      <c r="AHG4" s="3">
        <v>876</v>
      </c>
      <c r="AHH4" s="3">
        <v>877</v>
      </c>
      <c r="AHI4" s="3">
        <v>878</v>
      </c>
      <c r="AHJ4" s="3">
        <v>879</v>
      </c>
      <c r="AHK4" s="3">
        <v>880</v>
      </c>
      <c r="AHL4" s="3">
        <v>881</v>
      </c>
      <c r="AHM4" s="3">
        <v>882</v>
      </c>
      <c r="AHN4" s="3">
        <v>883</v>
      </c>
      <c r="AHO4" s="3">
        <v>884</v>
      </c>
      <c r="AHP4" s="3">
        <v>885</v>
      </c>
      <c r="AHQ4" s="3">
        <v>886</v>
      </c>
      <c r="AHR4" s="3">
        <v>887</v>
      </c>
      <c r="AHS4" s="3">
        <v>888</v>
      </c>
      <c r="AHT4" s="3">
        <v>889</v>
      </c>
      <c r="AHU4" s="3">
        <v>890</v>
      </c>
      <c r="AHV4" s="3">
        <v>891</v>
      </c>
      <c r="AHW4" s="3">
        <v>892</v>
      </c>
      <c r="AHX4" s="3">
        <v>893</v>
      </c>
      <c r="AHY4" s="3">
        <v>894</v>
      </c>
      <c r="AHZ4" s="3">
        <v>895</v>
      </c>
      <c r="AIA4" s="3">
        <v>896</v>
      </c>
      <c r="AIB4" s="3">
        <v>897</v>
      </c>
      <c r="AIC4" s="3">
        <v>898</v>
      </c>
      <c r="AID4" s="3">
        <v>899</v>
      </c>
      <c r="AIE4" s="3">
        <v>900</v>
      </c>
      <c r="AIF4" s="3">
        <v>901</v>
      </c>
      <c r="AIG4" s="3">
        <v>902</v>
      </c>
      <c r="AIH4" s="3">
        <v>903</v>
      </c>
      <c r="AII4" s="3">
        <v>904</v>
      </c>
      <c r="AIJ4" s="3">
        <v>905</v>
      </c>
      <c r="AIK4" s="3">
        <v>906</v>
      </c>
      <c r="AIL4" s="3">
        <v>907</v>
      </c>
      <c r="AIM4" s="3">
        <v>908</v>
      </c>
      <c r="AIN4" s="3">
        <v>909</v>
      </c>
      <c r="AIO4" s="3">
        <v>910</v>
      </c>
      <c r="AIP4" s="3">
        <v>911</v>
      </c>
      <c r="AIQ4" s="3">
        <v>912</v>
      </c>
      <c r="AIR4" s="3">
        <v>913</v>
      </c>
      <c r="AIS4" s="3">
        <v>914</v>
      </c>
      <c r="AIT4" s="3">
        <v>915</v>
      </c>
      <c r="AIU4" s="3">
        <v>916</v>
      </c>
      <c r="AIV4" s="3">
        <v>917</v>
      </c>
      <c r="AIW4" s="3">
        <v>918</v>
      </c>
      <c r="AIX4" s="3">
        <v>919</v>
      </c>
      <c r="AIY4" s="3">
        <v>920</v>
      </c>
      <c r="AIZ4" s="3">
        <v>921</v>
      </c>
      <c r="AJA4" s="3">
        <v>922</v>
      </c>
      <c r="AJB4" s="3">
        <v>923</v>
      </c>
      <c r="AJC4" s="3">
        <v>924</v>
      </c>
      <c r="AJD4" s="3">
        <v>925</v>
      </c>
      <c r="AJE4" s="3">
        <v>926</v>
      </c>
      <c r="AJF4" s="3">
        <v>927</v>
      </c>
      <c r="AJG4" s="3">
        <v>928</v>
      </c>
      <c r="AJH4" s="3">
        <v>929</v>
      </c>
      <c r="AJI4" s="3">
        <v>930</v>
      </c>
      <c r="AJJ4" s="3">
        <v>931</v>
      </c>
      <c r="AJK4" s="3">
        <v>932</v>
      </c>
      <c r="AJL4" s="3">
        <v>933</v>
      </c>
      <c r="AJM4" s="3">
        <v>934</v>
      </c>
      <c r="AJN4" s="3">
        <v>935</v>
      </c>
      <c r="AJO4" s="3">
        <v>936</v>
      </c>
      <c r="AJP4" s="3">
        <v>937</v>
      </c>
      <c r="AJQ4" s="3">
        <v>938</v>
      </c>
      <c r="AJR4" s="3">
        <v>939</v>
      </c>
      <c r="AJS4" s="3">
        <v>940</v>
      </c>
      <c r="AJT4" s="3">
        <v>941</v>
      </c>
      <c r="AJU4" s="3">
        <v>942</v>
      </c>
      <c r="AJV4" s="3">
        <v>943</v>
      </c>
      <c r="AJW4" s="3">
        <v>944</v>
      </c>
      <c r="AJX4" s="3">
        <v>945</v>
      </c>
      <c r="AJY4" s="3">
        <v>946</v>
      </c>
      <c r="AJZ4" s="3">
        <v>947</v>
      </c>
      <c r="AKA4" s="3">
        <v>948</v>
      </c>
      <c r="AKB4" s="3">
        <v>949</v>
      </c>
      <c r="AKC4" s="3">
        <v>950</v>
      </c>
      <c r="AKD4" s="3">
        <v>951</v>
      </c>
      <c r="AKE4" s="3">
        <v>952</v>
      </c>
      <c r="AKF4" s="3">
        <v>953</v>
      </c>
      <c r="AKG4" s="3">
        <v>954</v>
      </c>
      <c r="AKH4" s="3">
        <v>955</v>
      </c>
      <c r="AKI4" s="3">
        <v>956</v>
      </c>
      <c r="AKJ4" s="3">
        <v>957</v>
      </c>
      <c r="AKK4" s="3">
        <v>958</v>
      </c>
      <c r="AKL4" s="3">
        <v>959</v>
      </c>
      <c r="AKM4" s="3">
        <v>960</v>
      </c>
      <c r="AKN4" s="3">
        <v>961</v>
      </c>
      <c r="AKO4" s="3">
        <v>962</v>
      </c>
      <c r="AKP4" s="3">
        <v>963</v>
      </c>
      <c r="AKQ4" s="3">
        <v>964</v>
      </c>
      <c r="AKR4" s="3">
        <v>965</v>
      </c>
      <c r="AKS4" s="3">
        <v>966</v>
      </c>
      <c r="AKT4" s="3">
        <v>967</v>
      </c>
      <c r="AKU4" s="3">
        <v>968</v>
      </c>
      <c r="AKV4" s="3">
        <v>969</v>
      </c>
      <c r="AKW4" s="3">
        <v>970</v>
      </c>
      <c r="AKX4" s="3">
        <v>971</v>
      </c>
      <c r="AKY4" s="3">
        <v>972</v>
      </c>
      <c r="AKZ4" s="3">
        <v>973</v>
      </c>
      <c r="ALA4" s="3">
        <v>974</v>
      </c>
      <c r="ALB4" s="3">
        <v>975</v>
      </c>
      <c r="ALC4" s="3">
        <v>976</v>
      </c>
      <c r="ALD4" s="3">
        <v>977</v>
      </c>
      <c r="ALE4" s="3">
        <v>978</v>
      </c>
      <c r="ALF4" s="3">
        <v>979</v>
      </c>
      <c r="ALG4" s="3">
        <v>980</v>
      </c>
      <c r="ALH4" s="3">
        <v>981</v>
      </c>
      <c r="ALI4" s="3">
        <v>982</v>
      </c>
      <c r="ALJ4" s="3">
        <v>983</v>
      </c>
      <c r="ALK4" s="3">
        <v>984</v>
      </c>
      <c r="ALL4" s="3">
        <v>985</v>
      </c>
      <c r="ALM4" s="3">
        <v>986</v>
      </c>
      <c r="ALN4" s="3">
        <v>987</v>
      </c>
      <c r="ALO4" s="3">
        <v>988</v>
      </c>
      <c r="ALP4" s="3">
        <v>989</v>
      </c>
      <c r="ALQ4" s="3">
        <v>990</v>
      </c>
      <c r="ALR4" s="3">
        <v>991</v>
      </c>
      <c r="ALS4" s="3">
        <v>992</v>
      </c>
      <c r="ALT4" s="3">
        <v>993</v>
      </c>
      <c r="ALU4" s="3">
        <v>994</v>
      </c>
      <c r="ALV4" s="3">
        <v>995</v>
      </c>
      <c r="ALW4" s="3">
        <v>996</v>
      </c>
      <c r="ALX4" s="3">
        <v>997</v>
      </c>
      <c r="ALY4" s="3">
        <v>998</v>
      </c>
      <c r="ALZ4" s="3">
        <v>999</v>
      </c>
      <c r="AMA4" s="3">
        <v>1000</v>
      </c>
      <c r="AMB4" s="3">
        <v>1001</v>
      </c>
      <c r="AMC4" s="3">
        <v>1002</v>
      </c>
      <c r="AMD4" s="3">
        <v>1003</v>
      </c>
      <c r="AME4" s="3">
        <v>1004</v>
      </c>
      <c r="AMF4" s="3">
        <v>1005</v>
      </c>
      <c r="AMG4" s="3">
        <v>1006</v>
      </c>
      <c r="AMH4" s="3">
        <v>1007</v>
      </c>
      <c r="AMI4" s="3">
        <v>1008</v>
      </c>
      <c r="AMJ4" s="3">
        <v>1009</v>
      </c>
      <c r="AMK4" s="3">
        <v>1010</v>
      </c>
      <c r="AML4" s="3">
        <v>1011</v>
      </c>
      <c r="AMM4" s="3">
        <v>1012</v>
      </c>
      <c r="AMN4" s="3">
        <v>1013</v>
      </c>
      <c r="AMO4" s="3">
        <v>1014</v>
      </c>
      <c r="AMP4" s="3">
        <v>1015</v>
      </c>
      <c r="AMQ4" s="3">
        <v>1016</v>
      </c>
      <c r="AMR4" s="3">
        <v>1017</v>
      </c>
      <c r="AMS4" s="3">
        <v>1018</v>
      </c>
      <c r="AMT4" s="3">
        <v>1019</v>
      </c>
      <c r="AMU4" s="3">
        <v>1020</v>
      </c>
      <c r="AMV4" s="3">
        <v>1021</v>
      </c>
      <c r="AMW4" s="3">
        <v>1022</v>
      </c>
      <c r="AMX4" s="3">
        <v>1023</v>
      </c>
      <c r="AMY4" s="3">
        <v>1024</v>
      </c>
      <c r="AMZ4" s="3">
        <v>1025</v>
      </c>
      <c r="ANA4" s="3">
        <v>1026</v>
      </c>
      <c r="ANB4" s="3">
        <v>1027</v>
      </c>
      <c r="ANC4" s="3">
        <v>1028</v>
      </c>
      <c r="AND4" s="3">
        <v>1029</v>
      </c>
      <c r="ANE4" s="3">
        <v>1030</v>
      </c>
      <c r="ANF4" s="3">
        <v>1031</v>
      </c>
      <c r="ANG4" s="3">
        <v>1032</v>
      </c>
      <c r="ANH4" s="3">
        <v>1033</v>
      </c>
      <c r="ANI4" s="3">
        <v>1034</v>
      </c>
      <c r="ANJ4" s="3">
        <v>1035</v>
      </c>
      <c r="ANK4" s="3">
        <v>1036</v>
      </c>
      <c r="ANL4" s="3">
        <v>1037</v>
      </c>
      <c r="ANM4" s="3">
        <v>1038</v>
      </c>
      <c r="ANN4" s="3">
        <v>1039</v>
      </c>
      <c r="ANO4" s="3">
        <v>1040</v>
      </c>
      <c r="ANP4" s="3">
        <v>1041</v>
      </c>
      <c r="ANQ4" s="3">
        <v>1042</v>
      </c>
      <c r="ANR4" s="3">
        <v>1043</v>
      </c>
      <c r="ANS4" s="3">
        <v>1044</v>
      </c>
      <c r="ANT4" s="3">
        <v>1045</v>
      </c>
      <c r="ANU4" s="3">
        <v>1046</v>
      </c>
      <c r="ANV4" s="3">
        <v>1047</v>
      </c>
      <c r="ANW4" s="3">
        <v>1048</v>
      </c>
      <c r="ANX4" s="3">
        <v>1049</v>
      </c>
      <c r="ANY4" s="3">
        <v>1050</v>
      </c>
      <c r="ANZ4" s="3">
        <v>1051</v>
      </c>
      <c r="AOA4" s="3">
        <v>1052</v>
      </c>
      <c r="AOB4" s="3">
        <v>1053</v>
      </c>
      <c r="AOC4" s="3">
        <v>1054</v>
      </c>
      <c r="AOD4" s="3">
        <v>1055</v>
      </c>
      <c r="AOE4" s="3">
        <v>1056</v>
      </c>
      <c r="AOF4" s="3">
        <v>1057</v>
      </c>
      <c r="AOG4" s="3">
        <v>1058</v>
      </c>
      <c r="AOH4" s="3">
        <v>1059</v>
      </c>
      <c r="AOI4" s="3">
        <v>1060</v>
      </c>
      <c r="AOJ4" s="3">
        <v>1061</v>
      </c>
      <c r="AOK4" s="3">
        <v>1062</v>
      </c>
      <c r="AOL4" s="3">
        <v>1063</v>
      </c>
      <c r="AOM4" s="3">
        <v>1064</v>
      </c>
      <c r="AON4" s="3">
        <v>1065</v>
      </c>
      <c r="AOO4" s="3">
        <v>1066</v>
      </c>
      <c r="AOP4" s="3">
        <v>1067</v>
      </c>
      <c r="AOQ4" s="3">
        <v>1068</v>
      </c>
      <c r="AOR4" s="3">
        <v>1069</v>
      </c>
      <c r="AOS4" s="3">
        <v>1070</v>
      </c>
      <c r="AOT4" s="3">
        <v>1071</v>
      </c>
      <c r="AOU4" s="3">
        <v>1072</v>
      </c>
      <c r="AOV4" s="3">
        <v>1073</v>
      </c>
      <c r="AOW4" s="3">
        <v>1074</v>
      </c>
      <c r="AOX4" s="3">
        <v>1075</v>
      </c>
      <c r="AOY4" s="3">
        <v>1076</v>
      </c>
      <c r="AOZ4" s="3">
        <v>1077</v>
      </c>
      <c r="APA4" s="3">
        <v>1078</v>
      </c>
      <c r="APB4" s="3">
        <v>1079</v>
      </c>
      <c r="APC4" s="3">
        <v>1080</v>
      </c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32"/>
      <c r="AQL4" s="32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4"/>
      <c r="ASB4" s="5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6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</row>
    <row r="5" spans="1:1233" ht="17.25" x14ac:dyDescent="0.15">
      <c r="A5" s="1"/>
      <c r="H5" s="37"/>
      <c r="I5" s="35"/>
      <c r="J5" s="35"/>
      <c r="K5" s="35"/>
      <c r="O5" s="36" t="s">
        <v>26</v>
      </c>
      <c r="P5" s="65">
        <v>113</v>
      </c>
      <c r="Q5" s="65">
        <v>85</v>
      </c>
      <c r="R5" s="65">
        <v>100</v>
      </c>
      <c r="S5" s="65">
        <v>21</v>
      </c>
      <c r="T5" s="65">
        <v>43</v>
      </c>
      <c r="U5" s="65">
        <v>63</v>
      </c>
      <c r="V5" s="65">
        <v>87</v>
      </c>
      <c r="W5" s="65">
        <v>46</v>
      </c>
      <c r="X5" s="65">
        <v>84</v>
      </c>
      <c r="Y5" s="65">
        <v>69</v>
      </c>
      <c r="Z5" s="65">
        <v>126</v>
      </c>
      <c r="AA5" s="65">
        <v>52</v>
      </c>
      <c r="AB5" s="65">
        <v>106</v>
      </c>
      <c r="AC5" s="65">
        <v>42</v>
      </c>
      <c r="AD5" s="65">
        <v>65</v>
      </c>
      <c r="AE5" s="65">
        <v>110</v>
      </c>
      <c r="AF5" s="65">
        <v>88</v>
      </c>
      <c r="AG5" s="65">
        <v>100</v>
      </c>
      <c r="AH5" s="65">
        <v>126</v>
      </c>
      <c r="AI5" s="65">
        <v>135</v>
      </c>
      <c r="AJ5" s="65">
        <v>87</v>
      </c>
      <c r="AK5" s="65">
        <v>27</v>
      </c>
      <c r="AL5" s="65">
        <v>28</v>
      </c>
      <c r="AM5" s="65">
        <v>6</v>
      </c>
      <c r="AN5" s="65">
        <v>28</v>
      </c>
      <c r="AO5" s="65">
        <v>38</v>
      </c>
      <c r="AP5" s="65">
        <v>58</v>
      </c>
      <c r="AQ5" s="65">
        <v>60</v>
      </c>
      <c r="AR5" s="65">
        <v>108</v>
      </c>
      <c r="AS5" s="65">
        <v>72</v>
      </c>
      <c r="AT5" s="65">
        <v>110</v>
      </c>
      <c r="AU5" s="65">
        <v>143</v>
      </c>
      <c r="AV5" s="65">
        <v>39</v>
      </c>
      <c r="AW5" s="65">
        <v>66</v>
      </c>
      <c r="AX5" s="65">
        <v>95</v>
      </c>
      <c r="AY5" s="65">
        <v>34</v>
      </c>
      <c r="AZ5" s="65">
        <v>84</v>
      </c>
      <c r="BA5" s="65">
        <v>87</v>
      </c>
      <c r="BB5" s="65">
        <v>129</v>
      </c>
      <c r="BC5" s="65">
        <v>81</v>
      </c>
      <c r="BD5" s="65">
        <v>53</v>
      </c>
      <c r="BE5" s="65">
        <v>62</v>
      </c>
      <c r="BF5" s="65">
        <v>100</v>
      </c>
      <c r="BG5" s="65">
        <v>62</v>
      </c>
      <c r="BH5" s="65">
        <v>122</v>
      </c>
      <c r="BI5" s="65">
        <v>26</v>
      </c>
      <c r="BJ5" s="65">
        <v>24</v>
      </c>
      <c r="BK5" s="65">
        <v>19</v>
      </c>
      <c r="BL5" s="65">
        <v>7</v>
      </c>
      <c r="BM5" s="65">
        <v>14</v>
      </c>
      <c r="BN5" s="65">
        <v>133</v>
      </c>
      <c r="BO5" s="65">
        <v>26</v>
      </c>
      <c r="BP5" s="65">
        <v>32</v>
      </c>
      <c r="BQ5" s="65">
        <v>18</v>
      </c>
      <c r="BR5" s="65">
        <v>95</v>
      </c>
      <c r="BS5" s="65">
        <v>122</v>
      </c>
      <c r="BT5" s="65">
        <v>76</v>
      </c>
      <c r="BU5" s="65">
        <v>57</v>
      </c>
      <c r="BV5" s="65">
        <v>45</v>
      </c>
      <c r="BW5" s="65">
        <v>96</v>
      </c>
      <c r="BX5" s="65">
        <v>100</v>
      </c>
      <c r="BY5" s="65">
        <v>19</v>
      </c>
      <c r="BZ5" s="65">
        <v>66</v>
      </c>
      <c r="CA5" s="65">
        <v>86</v>
      </c>
      <c r="CB5" s="65">
        <v>70</v>
      </c>
      <c r="CC5" s="65">
        <v>46</v>
      </c>
      <c r="CD5" s="65">
        <v>143</v>
      </c>
      <c r="CE5" s="65">
        <v>55</v>
      </c>
      <c r="CF5" s="65">
        <v>64</v>
      </c>
      <c r="CG5" s="65">
        <v>118</v>
      </c>
      <c r="CH5" s="65">
        <v>117</v>
      </c>
      <c r="CI5" s="65">
        <v>112</v>
      </c>
      <c r="CJ5" s="65">
        <v>53</v>
      </c>
      <c r="CK5" s="65">
        <v>55</v>
      </c>
      <c r="CL5" s="65">
        <v>115</v>
      </c>
      <c r="CM5" s="65">
        <v>133</v>
      </c>
      <c r="CN5" s="65">
        <v>69</v>
      </c>
      <c r="CO5" s="65">
        <v>78</v>
      </c>
      <c r="CP5" s="65">
        <v>40</v>
      </c>
      <c r="CQ5" s="65">
        <v>89</v>
      </c>
      <c r="CR5" s="65">
        <v>100</v>
      </c>
      <c r="CS5" s="65">
        <v>26</v>
      </c>
      <c r="CT5" s="65">
        <v>38</v>
      </c>
      <c r="CU5" s="65">
        <v>86</v>
      </c>
      <c r="CV5" s="65">
        <v>176</v>
      </c>
      <c r="CW5" s="65">
        <v>115</v>
      </c>
      <c r="CX5" s="65">
        <v>44</v>
      </c>
      <c r="CY5" s="65">
        <v>108</v>
      </c>
      <c r="CZ5" s="65">
        <v>61</v>
      </c>
      <c r="DA5" s="65">
        <v>81</v>
      </c>
      <c r="DB5" s="65">
        <v>14</v>
      </c>
      <c r="DC5" s="65">
        <v>18</v>
      </c>
      <c r="DD5" s="65">
        <v>50</v>
      </c>
      <c r="DE5" s="65">
        <v>29</v>
      </c>
      <c r="DF5" s="65">
        <v>87</v>
      </c>
      <c r="DG5" s="65">
        <v>110</v>
      </c>
      <c r="DH5" s="65">
        <v>40</v>
      </c>
      <c r="DI5" s="65">
        <v>116</v>
      </c>
      <c r="DJ5" s="65">
        <v>32</v>
      </c>
      <c r="DK5" s="65">
        <v>91</v>
      </c>
      <c r="DL5" s="65">
        <v>86</v>
      </c>
      <c r="DM5" s="65">
        <v>64</v>
      </c>
      <c r="DN5" s="65">
        <v>87</v>
      </c>
      <c r="DO5" s="65">
        <v>63</v>
      </c>
      <c r="DP5" s="65">
        <v>46</v>
      </c>
      <c r="DQ5" s="65">
        <v>55</v>
      </c>
      <c r="DR5" s="65">
        <v>93</v>
      </c>
      <c r="DS5" s="65">
        <v>23</v>
      </c>
      <c r="DT5" s="65">
        <v>42</v>
      </c>
      <c r="DU5" s="65">
        <v>18</v>
      </c>
      <c r="DV5" s="65">
        <v>15</v>
      </c>
      <c r="DW5" s="65">
        <v>46</v>
      </c>
      <c r="DX5" s="65">
        <v>46</v>
      </c>
      <c r="DY5" s="65">
        <v>20</v>
      </c>
      <c r="DZ5" s="65">
        <v>50</v>
      </c>
      <c r="EA5" s="65">
        <v>47</v>
      </c>
      <c r="EB5" s="65">
        <v>22</v>
      </c>
      <c r="EC5" s="65">
        <v>27</v>
      </c>
      <c r="ED5" s="65">
        <v>17</v>
      </c>
      <c r="EE5" s="65">
        <v>9</v>
      </c>
      <c r="EF5" s="65">
        <v>22</v>
      </c>
      <c r="EG5" s="65">
        <v>31</v>
      </c>
      <c r="EH5" s="65">
        <v>53</v>
      </c>
      <c r="EI5" s="65">
        <v>93</v>
      </c>
      <c r="EJ5" s="65">
        <v>85</v>
      </c>
      <c r="EK5" s="65">
        <v>66</v>
      </c>
      <c r="EL5" s="65">
        <v>62</v>
      </c>
      <c r="EM5" s="65">
        <v>33</v>
      </c>
      <c r="EN5" s="65">
        <v>43</v>
      </c>
      <c r="EO5" s="65">
        <v>83</v>
      </c>
      <c r="EP5" s="65">
        <v>60</v>
      </c>
      <c r="EQ5" s="65">
        <v>68</v>
      </c>
      <c r="ER5" s="65">
        <v>75</v>
      </c>
      <c r="ES5" s="65">
        <v>114</v>
      </c>
      <c r="ET5" s="65">
        <v>59</v>
      </c>
      <c r="EU5" s="65">
        <v>57</v>
      </c>
      <c r="EV5" s="65">
        <v>38</v>
      </c>
      <c r="EW5" s="65">
        <v>92</v>
      </c>
      <c r="EX5" s="65">
        <v>35</v>
      </c>
      <c r="EY5" s="65">
        <v>57</v>
      </c>
      <c r="EZ5" s="65">
        <v>52</v>
      </c>
      <c r="FA5" s="65">
        <v>90</v>
      </c>
      <c r="FB5" s="65">
        <v>46</v>
      </c>
      <c r="FC5" s="65">
        <v>26</v>
      </c>
      <c r="FD5" s="65">
        <v>68</v>
      </c>
      <c r="FE5" s="65">
        <v>87</v>
      </c>
      <c r="FF5" s="65">
        <v>55</v>
      </c>
      <c r="FG5" s="65">
        <v>77</v>
      </c>
      <c r="FH5" s="65">
        <v>80</v>
      </c>
      <c r="FI5" s="65">
        <v>46</v>
      </c>
      <c r="FJ5" s="65">
        <v>65</v>
      </c>
      <c r="FK5" s="65">
        <v>100</v>
      </c>
      <c r="FL5" s="65">
        <v>112</v>
      </c>
      <c r="FM5" s="65">
        <v>77</v>
      </c>
      <c r="FN5" s="65">
        <v>62</v>
      </c>
      <c r="FO5" s="65">
        <v>106</v>
      </c>
      <c r="FP5" s="65">
        <v>110</v>
      </c>
      <c r="FQ5" s="65">
        <v>45</v>
      </c>
      <c r="FR5" s="65">
        <v>3</v>
      </c>
      <c r="FS5" s="65">
        <v>63</v>
      </c>
      <c r="FT5" s="65">
        <v>66</v>
      </c>
      <c r="FU5" s="65">
        <v>74</v>
      </c>
      <c r="FV5" s="65">
        <v>119</v>
      </c>
      <c r="FW5" s="65">
        <v>47</v>
      </c>
      <c r="FX5" s="65">
        <v>79</v>
      </c>
      <c r="FY5" s="65">
        <v>22</v>
      </c>
      <c r="FZ5" s="65">
        <v>41</v>
      </c>
      <c r="GA5" s="65">
        <v>24</v>
      </c>
      <c r="GB5" s="65">
        <v>15</v>
      </c>
      <c r="GC5" s="65">
        <v>47</v>
      </c>
      <c r="GD5" s="65">
        <v>44</v>
      </c>
      <c r="GE5" s="65">
        <v>74</v>
      </c>
      <c r="GF5" s="65">
        <v>109</v>
      </c>
      <c r="GG5" s="65">
        <v>29</v>
      </c>
      <c r="GH5" s="65">
        <v>68</v>
      </c>
      <c r="GI5" s="65">
        <v>56</v>
      </c>
      <c r="GJ5" s="65">
        <v>106</v>
      </c>
      <c r="GK5" s="65">
        <v>152</v>
      </c>
      <c r="GL5" s="65">
        <v>113</v>
      </c>
      <c r="GM5" s="65">
        <v>29</v>
      </c>
      <c r="GN5" s="65">
        <v>29</v>
      </c>
      <c r="GO5" s="65">
        <v>110</v>
      </c>
      <c r="GP5" s="65">
        <v>113</v>
      </c>
      <c r="GQ5" s="65">
        <v>54</v>
      </c>
      <c r="GR5" s="65">
        <v>39</v>
      </c>
      <c r="GS5" s="65">
        <v>94</v>
      </c>
      <c r="GT5" s="65">
        <v>129</v>
      </c>
      <c r="GU5" s="65">
        <v>54</v>
      </c>
      <c r="GV5" s="65">
        <v>76</v>
      </c>
      <c r="GW5" s="65">
        <v>123</v>
      </c>
      <c r="GX5" s="65">
        <v>84</v>
      </c>
      <c r="GY5" s="65">
        <v>63</v>
      </c>
      <c r="GZ5" s="65">
        <v>50</v>
      </c>
      <c r="HA5" s="65">
        <v>27</v>
      </c>
      <c r="HB5" s="65">
        <v>80</v>
      </c>
      <c r="HC5" s="65">
        <v>70</v>
      </c>
      <c r="HD5" s="65">
        <v>22</v>
      </c>
      <c r="HE5" s="65">
        <v>34</v>
      </c>
      <c r="HF5" s="65">
        <v>28</v>
      </c>
      <c r="HG5" s="65">
        <v>21</v>
      </c>
      <c r="HH5" s="65">
        <v>32</v>
      </c>
      <c r="HI5" s="65">
        <v>56</v>
      </c>
      <c r="HJ5" s="65">
        <v>91</v>
      </c>
      <c r="HK5" s="65">
        <v>55</v>
      </c>
      <c r="HL5" s="65">
        <v>15</v>
      </c>
      <c r="HM5" s="65">
        <v>56</v>
      </c>
      <c r="HN5" s="65">
        <v>71</v>
      </c>
      <c r="HO5" s="65">
        <v>47</v>
      </c>
      <c r="HP5" s="65">
        <v>91</v>
      </c>
      <c r="HQ5" s="65">
        <v>51</v>
      </c>
      <c r="HR5" s="65">
        <v>28</v>
      </c>
      <c r="HS5" s="65">
        <v>92</v>
      </c>
      <c r="HT5" s="65">
        <v>107</v>
      </c>
      <c r="HU5" s="65">
        <v>116</v>
      </c>
      <c r="HV5" s="65">
        <v>14</v>
      </c>
      <c r="HW5" s="65">
        <v>49</v>
      </c>
      <c r="HX5" s="65">
        <v>34</v>
      </c>
      <c r="HY5" s="65">
        <v>52</v>
      </c>
      <c r="HZ5" s="65">
        <v>25</v>
      </c>
      <c r="IA5" s="65">
        <v>20</v>
      </c>
      <c r="IB5" s="65">
        <v>112</v>
      </c>
      <c r="IC5" s="65">
        <v>43</v>
      </c>
      <c r="ID5" s="65">
        <v>43</v>
      </c>
      <c r="IE5" s="65">
        <v>84</v>
      </c>
      <c r="IF5" s="65">
        <v>24</v>
      </c>
      <c r="IG5" s="65">
        <v>106</v>
      </c>
      <c r="IH5" s="65">
        <v>106</v>
      </c>
      <c r="II5" s="65">
        <v>49</v>
      </c>
      <c r="IJ5" s="65">
        <v>21</v>
      </c>
      <c r="IK5" s="65">
        <v>46</v>
      </c>
      <c r="IL5" s="65">
        <v>1</v>
      </c>
      <c r="IM5" s="65">
        <v>78</v>
      </c>
      <c r="IN5" s="65">
        <v>42</v>
      </c>
      <c r="IO5" s="65">
        <v>104</v>
      </c>
      <c r="IP5" s="65">
        <v>7</v>
      </c>
      <c r="IQ5" s="65">
        <v>35</v>
      </c>
      <c r="IR5" s="65">
        <v>51</v>
      </c>
      <c r="IS5" s="65">
        <v>64</v>
      </c>
      <c r="IT5" s="65">
        <v>21</v>
      </c>
      <c r="IU5" s="65">
        <v>23</v>
      </c>
      <c r="IV5" s="65">
        <v>19</v>
      </c>
      <c r="IW5" s="65">
        <v>18</v>
      </c>
      <c r="IX5" s="65">
        <v>24</v>
      </c>
      <c r="IY5" s="65">
        <v>11</v>
      </c>
      <c r="IZ5" s="65">
        <v>14</v>
      </c>
      <c r="JA5" s="65">
        <v>18</v>
      </c>
      <c r="JB5" s="65">
        <v>33</v>
      </c>
      <c r="JC5" s="65">
        <v>100</v>
      </c>
      <c r="JD5" s="65">
        <v>55</v>
      </c>
      <c r="JE5" s="65">
        <v>98</v>
      </c>
      <c r="JF5" s="65">
        <v>99</v>
      </c>
      <c r="JG5" s="65">
        <v>38</v>
      </c>
      <c r="JH5" s="65">
        <v>115</v>
      </c>
      <c r="JI5" s="65">
        <v>9</v>
      </c>
      <c r="JJ5" s="65">
        <v>21</v>
      </c>
      <c r="JK5" s="65">
        <v>106</v>
      </c>
      <c r="JL5" s="65">
        <v>134</v>
      </c>
      <c r="JM5" s="65">
        <v>48</v>
      </c>
      <c r="JN5" s="65">
        <v>105</v>
      </c>
      <c r="JO5" s="65">
        <v>15</v>
      </c>
      <c r="JP5" s="65">
        <v>33</v>
      </c>
      <c r="JQ5" s="65">
        <v>52</v>
      </c>
      <c r="JR5" s="65">
        <v>62</v>
      </c>
      <c r="JS5" s="65">
        <v>78</v>
      </c>
      <c r="JT5" s="65">
        <v>86</v>
      </c>
      <c r="JU5" s="65">
        <v>55</v>
      </c>
      <c r="JV5" s="65">
        <v>59</v>
      </c>
      <c r="JW5" s="65">
        <v>21</v>
      </c>
      <c r="JX5" s="65">
        <v>84</v>
      </c>
      <c r="JY5" s="65">
        <v>73</v>
      </c>
      <c r="JZ5" s="65">
        <v>22</v>
      </c>
      <c r="KA5" s="65">
        <v>88</v>
      </c>
      <c r="KB5" s="65">
        <v>88</v>
      </c>
      <c r="KC5" s="65">
        <v>98</v>
      </c>
      <c r="KD5" s="65">
        <v>10</v>
      </c>
      <c r="KE5" s="65">
        <v>5</v>
      </c>
      <c r="KF5" s="65">
        <v>15</v>
      </c>
      <c r="KG5" s="65">
        <v>31</v>
      </c>
      <c r="KH5" s="65">
        <v>20</v>
      </c>
      <c r="KI5" s="65">
        <v>21</v>
      </c>
      <c r="KJ5" s="65">
        <v>20</v>
      </c>
      <c r="KK5" s="65">
        <v>15</v>
      </c>
      <c r="KL5" s="65">
        <v>20</v>
      </c>
      <c r="KM5" s="65">
        <v>52</v>
      </c>
      <c r="KN5" s="65">
        <v>86</v>
      </c>
      <c r="KO5" s="65">
        <v>24</v>
      </c>
      <c r="KP5" s="65">
        <v>40</v>
      </c>
      <c r="KQ5" s="65">
        <v>46</v>
      </c>
      <c r="KR5" s="65">
        <v>25</v>
      </c>
      <c r="KS5" s="65">
        <v>62</v>
      </c>
      <c r="KT5" s="65">
        <v>32</v>
      </c>
      <c r="KU5" s="65">
        <v>38</v>
      </c>
      <c r="KV5" s="65">
        <v>30</v>
      </c>
      <c r="KW5" s="65">
        <v>6</v>
      </c>
      <c r="KX5" s="65">
        <v>37</v>
      </c>
      <c r="KY5" s="65">
        <v>10</v>
      </c>
      <c r="KZ5" s="65">
        <v>26</v>
      </c>
      <c r="LA5" s="65">
        <v>29</v>
      </c>
      <c r="LB5" s="65">
        <v>91</v>
      </c>
      <c r="LC5" s="65">
        <v>95</v>
      </c>
      <c r="LD5" s="65">
        <v>69</v>
      </c>
      <c r="LE5" s="65">
        <v>91</v>
      </c>
      <c r="LF5" s="65">
        <v>45</v>
      </c>
      <c r="LG5" s="65">
        <v>7</v>
      </c>
      <c r="LH5" s="65">
        <v>9</v>
      </c>
      <c r="LI5" s="65">
        <v>4</v>
      </c>
      <c r="LJ5" s="65">
        <v>28</v>
      </c>
      <c r="LK5" s="65">
        <v>64</v>
      </c>
      <c r="LL5" s="65">
        <v>53</v>
      </c>
      <c r="LM5" s="65">
        <v>17</v>
      </c>
      <c r="LN5" s="65">
        <v>26</v>
      </c>
      <c r="LO5" s="65">
        <v>44</v>
      </c>
      <c r="LP5" s="65">
        <v>50</v>
      </c>
      <c r="LQ5" s="65">
        <v>12</v>
      </c>
      <c r="LR5" s="65">
        <v>33</v>
      </c>
      <c r="LS5" s="65">
        <v>17</v>
      </c>
      <c r="LT5" s="65">
        <v>6</v>
      </c>
      <c r="LU5" s="65">
        <v>33</v>
      </c>
      <c r="LV5" s="65">
        <v>54</v>
      </c>
      <c r="LW5" s="65">
        <v>34</v>
      </c>
      <c r="LX5" s="65">
        <v>21</v>
      </c>
      <c r="LY5" s="65">
        <v>75</v>
      </c>
      <c r="LZ5" s="65">
        <v>54</v>
      </c>
      <c r="MA5" s="65">
        <v>12</v>
      </c>
      <c r="MB5" s="65">
        <v>15</v>
      </c>
      <c r="MC5" s="65">
        <v>1</v>
      </c>
      <c r="MD5" s="65">
        <v>2</v>
      </c>
      <c r="ME5" s="65">
        <v>50</v>
      </c>
      <c r="MF5" s="65">
        <v>41</v>
      </c>
      <c r="MG5" s="65">
        <v>3</v>
      </c>
      <c r="MH5" s="65">
        <v>8</v>
      </c>
      <c r="MI5" s="65">
        <v>27</v>
      </c>
      <c r="MJ5" s="65">
        <v>56</v>
      </c>
      <c r="MK5" s="65">
        <v>51</v>
      </c>
      <c r="ML5" s="65">
        <v>110</v>
      </c>
      <c r="MM5" s="65">
        <v>69</v>
      </c>
      <c r="MN5" s="65">
        <v>62</v>
      </c>
      <c r="MO5" s="65">
        <v>71</v>
      </c>
      <c r="MP5" s="65">
        <v>30</v>
      </c>
      <c r="MQ5" s="65">
        <v>105</v>
      </c>
      <c r="MR5" s="65">
        <v>119</v>
      </c>
      <c r="MS5" s="65">
        <v>21</v>
      </c>
      <c r="MT5" s="65">
        <v>110</v>
      </c>
      <c r="MU5" s="65">
        <v>6</v>
      </c>
      <c r="MV5" s="65">
        <v>31</v>
      </c>
      <c r="MW5" s="65">
        <v>19</v>
      </c>
      <c r="MX5" s="65">
        <v>22</v>
      </c>
      <c r="MY5" s="65">
        <v>3</v>
      </c>
      <c r="MZ5" s="65">
        <v>24</v>
      </c>
      <c r="NA5" s="65">
        <v>14</v>
      </c>
      <c r="NB5" s="65">
        <v>28</v>
      </c>
      <c r="NC5" s="65">
        <v>31</v>
      </c>
      <c r="ND5" s="65">
        <v>20</v>
      </c>
      <c r="NE5" s="65">
        <v>19</v>
      </c>
      <c r="NF5" s="65">
        <v>28</v>
      </c>
      <c r="NG5" s="65">
        <v>53</v>
      </c>
      <c r="NH5" s="65">
        <v>1</v>
      </c>
      <c r="NI5" s="65">
        <v>3</v>
      </c>
      <c r="NJ5" s="65">
        <v>49</v>
      </c>
      <c r="NK5" s="65">
        <v>108</v>
      </c>
      <c r="NL5" s="65">
        <v>94</v>
      </c>
      <c r="NM5" s="65">
        <v>109</v>
      </c>
      <c r="NN5" s="65">
        <v>16</v>
      </c>
      <c r="NO5" s="65">
        <v>13</v>
      </c>
      <c r="NP5" s="65">
        <v>4</v>
      </c>
      <c r="NQ5" s="65">
        <v>35</v>
      </c>
      <c r="NR5" s="65">
        <v>12</v>
      </c>
      <c r="NS5" s="65">
        <v>89</v>
      </c>
      <c r="NT5" s="65">
        <v>63</v>
      </c>
      <c r="NU5" s="65">
        <v>4</v>
      </c>
      <c r="NV5" s="65">
        <v>5</v>
      </c>
      <c r="NW5" s="65">
        <v>49</v>
      </c>
      <c r="NX5" s="65">
        <v>3</v>
      </c>
      <c r="NY5" s="65">
        <v>64</v>
      </c>
      <c r="NZ5" s="65">
        <v>70</v>
      </c>
      <c r="OA5" s="65">
        <v>6</v>
      </c>
      <c r="OB5" s="65">
        <v>26</v>
      </c>
      <c r="OC5" s="65">
        <v>3</v>
      </c>
      <c r="OD5" s="65">
        <v>9</v>
      </c>
      <c r="OE5" s="65">
        <v>25</v>
      </c>
      <c r="OF5" s="65">
        <v>54</v>
      </c>
      <c r="OG5" s="65">
        <v>72</v>
      </c>
      <c r="OH5" s="65">
        <v>29</v>
      </c>
      <c r="OI5" s="65">
        <v>3</v>
      </c>
      <c r="OJ5" s="65">
        <v>5</v>
      </c>
      <c r="OK5" s="65">
        <v>3</v>
      </c>
      <c r="OL5" s="65">
        <v>66</v>
      </c>
      <c r="OM5" s="65">
        <v>10</v>
      </c>
      <c r="ON5" s="65">
        <v>2</v>
      </c>
      <c r="OO5" s="65">
        <v>3</v>
      </c>
      <c r="OP5" s="65">
        <v>31</v>
      </c>
      <c r="OQ5" s="65">
        <v>39</v>
      </c>
      <c r="OR5" s="65">
        <v>22</v>
      </c>
      <c r="OS5" s="65">
        <v>15</v>
      </c>
      <c r="OT5" s="65">
        <v>41</v>
      </c>
      <c r="OU5" s="65">
        <v>18</v>
      </c>
      <c r="OV5" s="65">
        <v>25</v>
      </c>
      <c r="OW5" s="65">
        <v>39</v>
      </c>
      <c r="OX5" s="65">
        <v>30</v>
      </c>
      <c r="OY5" s="65">
        <v>25</v>
      </c>
      <c r="OZ5" s="65">
        <v>54</v>
      </c>
      <c r="PA5" s="65">
        <v>9</v>
      </c>
      <c r="PB5" s="65">
        <v>11</v>
      </c>
      <c r="PC5" s="65">
        <v>87</v>
      </c>
      <c r="PD5" s="65">
        <v>50</v>
      </c>
      <c r="PE5" s="65">
        <v>90</v>
      </c>
      <c r="PF5" s="65">
        <v>14</v>
      </c>
      <c r="PG5" s="65">
        <v>59</v>
      </c>
      <c r="PH5" s="65">
        <v>5</v>
      </c>
      <c r="PI5" s="65">
        <v>24</v>
      </c>
      <c r="PJ5" s="65">
        <v>69</v>
      </c>
      <c r="PK5" s="65">
        <v>34</v>
      </c>
      <c r="PL5" s="65">
        <v>18</v>
      </c>
      <c r="PM5" s="65">
        <v>4</v>
      </c>
      <c r="PN5" s="65">
        <v>16</v>
      </c>
      <c r="PO5" s="65">
        <v>21</v>
      </c>
      <c r="PP5" s="65">
        <v>3</v>
      </c>
      <c r="PQ5" s="65">
        <v>51</v>
      </c>
      <c r="PR5" s="65">
        <v>46</v>
      </c>
      <c r="PS5" s="65">
        <v>52</v>
      </c>
      <c r="PT5" s="65">
        <v>9</v>
      </c>
      <c r="PU5" s="65">
        <v>53</v>
      </c>
      <c r="PV5" s="65">
        <v>36</v>
      </c>
      <c r="PW5" s="65">
        <v>24</v>
      </c>
      <c r="PX5" s="65">
        <v>2</v>
      </c>
      <c r="PY5" s="65">
        <v>26</v>
      </c>
      <c r="PZ5" s="65">
        <v>4</v>
      </c>
      <c r="QA5" s="65">
        <v>57</v>
      </c>
      <c r="QB5" s="65">
        <v>80</v>
      </c>
      <c r="QC5" s="65">
        <v>99</v>
      </c>
      <c r="QD5" s="65">
        <v>20</v>
      </c>
      <c r="QE5" s="65">
        <v>24</v>
      </c>
      <c r="QF5" s="65">
        <v>8</v>
      </c>
      <c r="QG5" s="65">
        <v>22</v>
      </c>
      <c r="QH5" s="65">
        <v>27</v>
      </c>
      <c r="QI5" s="65">
        <v>69</v>
      </c>
      <c r="QJ5" s="65">
        <v>30</v>
      </c>
      <c r="QK5" s="65">
        <v>7</v>
      </c>
      <c r="QL5" s="65">
        <v>31</v>
      </c>
      <c r="QM5" s="65">
        <v>17</v>
      </c>
      <c r="QN5" s="65">
        <v>52</v>
      </c>
      <c r="QO5" s="65">
        <v>18</v>
      </c>
      <c r="QP5" s="65">
        <v>38</v>
      </c>
      <c r="QQ5" s="65">
        <v>3</v>
      </c>
      <c r="QR5" s="65">
        <v>27</v>
      </c>
      <c r="QS5" s="65">
        <v>59</v>
      </c>
      <c r="QT5" s="65">
        <v>66</v>
      </c>
      <c r="QU5" s="65">
        <v>69</v>
      </c>
      <c r="QV5" s="65">
        <v>77</v>
      </c>
      <c r="QW5" s="65">
        <v>105</v>
      </c>
      <c r="QX5" s="65">
        <v>15</v>
      </c>
      <c r="QY5" s="65">
        <v>127</v>
      </c>
      <c r="QZ5" s="65">
        <v>5</v>
      </c>
      <c r="RA5" s="65">
        <v>18</v>
      </c>
      <c r="RB5" s="65">
        <v>5</v>
      </c>
      <c r="RC5" s="65">
        <v>1</v>
      </c>
      <c r="RD5" s="65">
        <v>37</v>
      </c>
      <c r="RE5" s="65">
        <v>4</v>
      </c>
      <c r="RF5" s="65">
        <v>56</v>
      </c>
      <c r="RG5" s="65">
        <v>9</v>
      </c>
      <c r="RH5" s="65">
        <v>30</v>
      </c>
      <c r="RI5" s="65">
        <v>27</v>
      </c>
      <c r="RJ5" s="65">
        <v>38</v>
      </c>
      <c r="RK5" s="65">
        <v>13</v>
      </c>
      <c r="RL5" s="65">
        <v>2</v>
      </c>
      <c r="RM5" s="65">
        <v>50</v>
      </c>
      <c r="RN5" s="65">
        <v>24</v>
      </c>
      <c r="RO5" s="65">
        <v>34</v>
      </c>
      <c r="RP5" s="65">
        <v>48</v>
      </c>
      <c r="RQ5" s="65">
        <v>55</v>
      </c>
      <c r="RR5" s="65">
        <v>49</v>
      </c>
      <c r="RS5" s="65">
        <v>37</v>
      </c>
      <c r="RT5" s="65">
        <v>22</v>
      </c>
      <c r="RU5" s="65">
        <v>32</v>
      </c>
      <c r="RV5" s="65">
        <v>0</v>
      </c>
      <c r="RW5" s="65">
        <v>22</v>
      </c>
      <c r="RX5" s="65">
        <v>31</v>
      </c>
      <c r="RY5" s="65">
        <v>33</v>
      </c>
      <c r="RZ5" s="65">
        <v>21</v>
      </c>
      <c r="SA5" s="65">
        <v>43</v>
      </c>
      <c r="SB5" s="65">
        <v>24</v>
      </c>
      <c r="SC5" s="65">
        <v>53</v>
      </c>
      <c r="SD5" s="65">
        <v>27</v>
      </c>
      <c r="SE5" s="65">
        <v>4</v>
      </c>
      <c r="SF5" s="65">
        <v>18</v>
      </c>
      <c r="SG5" s="65">
        <v>60</v>
      </c>
      <c r="SH5" s="65">
        <v>29</v>
      </c>
      <c r="SI5" s="65">
        <v>59</v>
      </c>
      <c r="SJ5" s="65">
        <v>56</v>
      </c>
      <c r="SK5" s="65">
        <v>32</v>
      </c>
      <c r="SL5" s="65">
        <v>15</v>
      </c>
      <c r="SM5" s="65">
        <v>24</v>
      </c>
      <c r="SN5" s="65">
        <v>12</v>
      </c>
      <c r="SO5" s="65">
        <v>14</v>
      </c>
      <c r="SP5" s="65">
        <v>23</v>
      </c>
      <c r="SQ5" s="65">
        <v>30</v>
      </c>
      <c r="SR5" s="65">
        <v>64</v>
      </c>
      <c r="SS5" s="65">
        <v>38</v>
      </c>
      <c r="ST5" s="65">
        <v>10</v>
      </c>
      <c r="SU5" s="65">
        <v>24</v>
      </c>
      <c r="SV5" s="65">
        <v>13</v>
      </c>
      <c r="SW5" s="65">
        <v>39</v>
      </c>
      <c r="SX5" s="65">
        <v>21</v>
      </c>
      <c r="SY5" s="65">
        <v>35</v>
      </c>
      <c r="SZ5" s="65">
        <v>4</v>
      </c>
      <c r="TA5" s="65">
        <v>14</v>
      </c>
      <c r="TB5" s="65">
        <v>9</v>
      </c>
      <c r="TC5" s="65">
        <v>17</v>
      </c>
      <c r="TD5" s="65">
        <v>25</v>
      </c>
      <c r="TE5" s="65">
        <v>19</v>
      </c>
      <c r="TF5" s="65">
        <v>27</v>
      </c>
      <c r="TG5" s="65">
        <v>33</v>
      </c>
      <c r="TH5" s="65">
        <v>37</v>
      </c>
      <c r="TI5" s="65">
        <v>27</v>
      </c>
      <c r="TJ5" s="65">
        <v>56</v>
      </c>
      <c r="TK5" s="65">
        <v>59</v>
      </c>
      <c r="TL5" s="65">
        <v>72</v>
      </c>
      <c r="TM5" s="65">
        <v>64</v>
      </c>
      <c r="TN5" s="65">
        <v>14</v>
      </c>
      <c r="TO5" s="65">
        <v>52</v>
      </c>
      <c r="TP5" s="65">
        <v>20</v>
      </c>
      <c r="TQ5" s="65">
        <v>48</v>
      </c>
      <c r="TR5" s="65">
        <v>34</v>
      </c>
      <c r="TS5" s="65">
        <v>12</v>
      </c>
      <c r="TT5" s="65">
        <v>63</v>
      </c>
      <c r="TU5" s="65">
        <v>76</v>
      </c>
      <c r="TV5" s="65">
        <v>82</v>
      </c>
      <c r="TW5" s="65">
        <v>110</v>
      </c>
      <c r="TX5" s="65">
        <v>50</v>
      </c>
      <c r="TY5" s="65">
        <v>158</v>
      </c>
      <c r="TZ5" s="65">
        <v>37</v>
      </c>
      <c r="UA5" s="65">
        <v>87</v>
      </c>
      <c r="UB5" s="65">
        <v>125</v>
      </c>
      <c r="UC5" s="65">
        <v>3</v>
      </c>
      <c r="UD5" s="65">
        <v>55</v>
      </c>
      <c r="UE5" s="65">
        <v>25</v>
      </c>
      <c r="UF5" s="65">
        <v>75</v>
      </c>
      <c r="UG5" s="65">
        <v>27</v>
      </c>
      <c r="UH5" s="65">
        <v>62</v>
      </c>
      <c r="UI5" s="65">
        <v>80</v>
      </c>
      <c r="UJ5" s="65">
        <v>124</v>
      </c>
      <c r="UK5" s="65">
        <v>29</v>
      </c>
      <c r="UL5" s="65">
        <v>99</v>
      </c>
      <c r="UM5" s="65">
        <v>71</v>
      </c>
      <c r="UN5" s="65">
        <v>19</v>
      </c>
      <c r="UO5" s="65">
        <v>29</v>
      </c>
      <c r="UP5" s="65">
        <v>131</v>
      </c>
      <c r="UQ5" s="65">
        <v>21</v>
      </c>
      <c r="UR5" s="65">
        <v>105</v>
      </c>
      <c r="US5" s="65">
        <v>102</v>
      </c>
      <c r="UT5" s="65">
        <v>42</v>
      </c>
      <c r="UU5" s="65">
        <v>128</v>
      </c>
      <c r="UV5" s="65">
        <v>99</v>
      </c>
      <c r="UW5" s="65">
        <v>117</v>
      </c>
      <c r="UX5" s="65">
        <v>21</v>
      </c>
      <c r="UY5" s="65">
        <v>30</v>
      </c>
      <c r="UZ5" s="65">
        <v>16</v>
      </c>
      <c r="VA5" s="65">
        <v>13</v>
      </c>
      <c r="VB5" s="65">
        <v>38</v>
      </c>
      <c r="VC5" s="65">
        <v>10</v>
      </c>
      <c r="VD5" s="65">
        <v>19</v>
      </c>
      <c r="VE5" s="65">
        <v>29</v>
      </c>
      <c r="VF5" s="65">
        <v>30</v>
      </c>
      <c r="VG5" s="65">
        <v>66</v>
      </c>
      <c r="VH5" s="65">
        <v>31</v>
      </c>
      <c r="VI5" s="65">
        <v>21</v>
      </c>
      <c r="VJ5" s="65">
        <v>22</v>
      </c>
      <c r="VK5" s="65">
        <v>32</v>
      </c>
      <c r="VL5" s="65">
        <v>48</v>
      </c>
      <c r="VM5" s="65">
        <v>14</v>
      </c>
      <c r="VN5" s="65">
        <v>28</v>
      </c>
      <c r="VO5" s="65">
        <v>10</v>
      </c>
      <c r="VP5" s="65">
        <v>105</v>
      </c>
      <c r="VQ5" s="65">
        <v>99</v>
      </c>
      <c r="VR5" s="65">
        <v>61</v>
      </c>
      <c r="VS5" s="65">
        <v>69</v>
      </c>
      <c r="VT5" s="65">
        <v>50</v>
      </c>
      <c r="VU5" s="65">
        <v>6</v>
      </c>
      <c r="VV5" s="65">
        <v>54</v>
      </c>
      <c r="VW5" s="65">
        <v>75</v>
      </c>
      <c r="VX5" s="65">
        <v>36</v>
      </c>
      <c r="VY5" s="65">
        <v>32</v>
      </c>
      <c r="VZ5" s="65">
        <v>78</v>
      </c>
      <c r="WA5" s="65">
        <v>74</v>
      </c>
      <c r="WB5" s="65">
        <v>119</v>
      </c>
      <c r="WC5" s="65">
        <v>46</v>
      </c>
      <c r="WD5" s="65">
        <v>69</v>
      </c>
      <c r="WE5" s="65">
        <v>135</v>
      </c>
      <c r="WF5" s="65">
        <v>112</v>
      </c>
      <c r="WG5" s="65">
        <v>36</v>
      </c>
      <c r="WH5" s="65">
        <v>34</v>
      </c>
      <c r="WI5" s="65">
        <v>48</v>
      </c>
      <c r="WJ5" s="65">
        <v>64</v>
      </c>
      <c r="WK5" s="65">
        <v>81</v>
      </c>
      <c r="WL5" s="65">
        <v>36</v>
      </c>
      <c r="WM5" s="65">
        <v>55</v>
      </c>
      <c r="WN5" s="65">
        <v>41</v>
      </c>
      <c r="WO5" s="65">
        <v>35</v>
      </c>
      <c r="WP5" s="65">
        <v>55</v>
      </c>
      <c r="WQ5" s="65">
        <v>86</v>
      </c>
      <c r="WR5" s="65">
        <v>128</v>
      </c>
      <c r="WS5" s="65">
        <v>17</v>
      </c>
      <c r="WT5" s="65">
        <v>12</v>
      </c>
      <c r="WU5" s="65">
        <v>59</v>
      </c>
      <c r="WV5" s="65">
        <v>115</v>
      </c>
      <c r="WW5" s="65">
        <v>86</v>
      </c>
      <c r="WX5" s="65">
        <v>52</v>
      </c>
      <c r="WY5" s="65">
        <v>8</v>
      </c>
      <c r="WZ5" s="65">
        <v>66</v>
      </c>
      <c r="XA5" s="65">
        <v>71</v>
      </c>
      <c r="XB5" s="65">
        <v>115</v>
      </c>
      <c r="XC5" s="65">
        <v>37</v>
      </c>
      <c r="XD5" s="65">
        <v>17</v>
      </c>
      <c r="XE5" s="65">
        <v>35</v>
      </c>
      <c r="XF5" s="65">
        <v>76</v>
      </c>
      <c r="XG5" s="65">
        <v>56</v>
      </c>
      <c r="XH5" s="65">
        <v>81</v>
      </c>
      <c r="XI5" s="65">
        <v>29</v>
      </c>
      <c r="XJ5" s="65">
        <v>10</v>
      </c>
      <c r="XK5" s="65">
        <v>6</v>
      </c>
      <c r="XL5" s="65">
        <v>54</v>
      </c>
      <c r="XM5" s="65">
        <v>107</v>
      </c>
      <c r="XN5" s="65">
        <v>44</v>
      </c>
      <c r="XO5" s="65">
        <v>15</v>
      </c>
      <c r="XP5" s="65">
        <v>17</v>
      </c>
      <c r="XQ5" s="65">
        <v>19</v>
      </c>
      <c r="XR5" s="65">
        <v>54</v>
      </c>
      <c r="XS5" s="65">
        <v>82</v>
      </c>
      <c r="XT5" s="65">
        <v>98</v>
      </c>
      <c r="XU5" s="65">
        <v>62</v>
      </c>
      <c r="XV5" s="65">
        <v>4</v>
      </c>
      <c r="XW5" s="65">
        <v>62</v>
      </c>
      <c r="XX5" s="65">
        <v>49</v>
      </c>
      <c r="XY5" s="65">
        <v>29</v>
      </c>
      <c r="XZ5" s="65">
        <v>25</v>
      </c>
      <c r="YA5" s="65">
        <v>18</v>
      </c>
      <c r="YB5" s="65">
        <v>49</v>
      </c>
      <c r="YC5" s="65">
        <v>102</v>
      </c>
      <c r="YD5" s="65">
        <v>45</v>
      </c>
      <c r="YE5" s="65">
        <v>107</v>
      </c>
      <c r="YF5" s="65">
        <v>55</v>
      </c>
      <c r="YG5" s="65">
        <v>19</v>
      </c>
      <c r="YH5" s="65">
        <v>38</v>
      </c>
      <c r="YI5" s="65">
        <v>15</v>
      </c>
      <c r="YJ5" s="65">
        <v>10</v>
      </c>
      <c r="YK5" s="65">
        <v>3</v>
      </c>
      <c r="YL5" s="65">
        <v>10</v>
      </c>
      <c r="YM5" s="65">
        <v>8</v>
      </c>
      <c r="YN5" s="65">
        <v>44</v>
      </c>
      <c r="YO5" s="65">
        <v>46</v>
      </c>
      <c r="YP5" s="65">
        <v>38</v>
      </c>
      <c r="YQ5" s="65">
        <v>90</v>
      </c>
      <c r="YR5" s="65">
        <v>22</v>
      </c>
      <c r="YS5" s="65">
        <v>53</v>
      </c>
      <c r="YT5" s="65">
        <v>28</v>
      </c>
      <c r="YU5" s="65">
        <v>15</v>
      </c>
      <c r="YV5" s="65">
        <v>29</v>
      </c>
      <c r="YW5" s="65">
        <v>37</v>
      </c>
      <c r="YX5" s="65">
        <v>2</v>
      </c>
      <c r="YY5" s="65">
        <v>59</v>
      </c>
      <c r="YZ5" s="65">
        <v>7</v>
      </c>
      <c r="ZA5" s="65">
        <v>3</v>
      </c>
      <c r="ZB5" s="65">
        <v>47</v>
      </c>
      <c r="ZC5" s="65">
        <v>48</v>
      </c>
      <c r="ZD5" s="65">
        <v>117</v>
      </c>
      <c r="ZE5" s="65">
        <v>6</v>
      </c>
      <c r="ZF5" s="65">
        <v>6</v>
      </c>
      <c r="ZG5" s="65">
        <v>11</v>
      </c>
      <c r="ZH5" s="65">
        <v>19</v>
      </c>
      <c r="ZI5" s="65">
        <v>60</v>
      </c>
      <c r="ZJ5" s="65">
        <v>79</v>
      </c>
      <c r="ZK5" s="65">
        <v>60</v>
      </c>
      <c r="ZL5" s="65">
        <v>107</v>
      </c>
      <c r="ZM5" s="65">
        <v>4</v>
      </c>
      <c r="ZN5" s="65">
        <v>96</v>
      </c>
      <c r="ZO5" s="65">
        <v>84</v>
      </c>
      <c r="ZP5" s="65">
        <v>62</v>
      </c>
      <c r="ZQ5" s="65">
        <v>19</v>
      </c>
      <c r="ZR5" s="65">
        <v>6</v>
      </c>
      <c r="ZS5" s="65">
        <v>19</v>
      </c>
      <c r="ZT5" s="65">
        <v>19</v>
      </c>
      <c r="ZU5" s="65">
        <v>21</v>
      </c>
      <c r="ZV5" s="65">
        <v>8</v>
      </c>
      <c r="ZW5" s="65">
        <v>19</v>
      </c>
      <c r="ZX5" s="65">
        <v>21</v>
      </c>
      <c r="ZY5" s="65">
        <v>2</v>
      </c>
      <c r="ZZ5" s="65">
        <v>9</v>
      </c>
      <c r="AAA5" s="65">
        <v>31</v>
      </c>
      <c r="AAB5" s="65">
        <v>56</v>
      </c>
      <c r="AAC5" s="65">
        <v>14</v>
      </c>
      <c r="AAD5" s="65">
        <v>12</v>
      </c>
      <c r="AAE5" s="65">
        <v>62</v>
      </c>
      <c r="AAF5" s="65">
        <v>20</v>
      </c>
      <c r="AAG5" s="65">
        <v>105</v>
      </c>
      <c r="AAH5" s="65">
        <v>50</v>
      </c>
      <c r="AAI5" s="65">
        <v>26</v>
      </c>
      <c r="AAJ5" s="65">
        <v>32</v>
      </c>
      <c r="AAK5" s="65">
        <v>39</v>
      </c>
      <c r="AAL5" s="65">
        <v>16</v>
      </c>
      <c r="AAM5" s="65">
        <v>23</v>
      </c>
      <c r="AAN5" s="65">
        <v>22</v>
      </c>
      <c r="AAO5" s="65">
        <v>24</v>
      </c>
      <c r="AAP5" s="65">
        <v>18</v>
      </c>
      <c r="AAQ5" s="65">
        <v>29</v>
      </c>
      <c r="AAR5" s="65">
        <v>63</v>
      </c>
      <c r="AAS5" s="65">
        <v>96</v>
      </c>
      <c r="AAT5" s="65">
        <v>26</v>
      </c>
      <c r="AAU5" s="65">
        <v>3</v>
      </c>
      <c r="AAV5" s="65">
        <v>10</v>
      </c>
      <c r="AAW5" s="65">
        <v>18</v>
      </c>
      <c r="AAX5" s="65">
        <v>26</v>
      </c>
      <c r="AAY5" s="65">
        <v>41</v>
      </c>
      <c r="AAZ5" s="65">
        <v>50</v>
      </c>
      <c r="ABA5" s="65">
        <v>96</v>
      </c>
      <c r="ABB5" s="65">
        <v>61</v>
      </c>
      <c r="ABC5" s="65">
        <v>8</v>
      </c>
      <c r="ABD5" s="65">
        <v>51</v>
      </c>
      <c r="ABE5" s="65">
        <v>50</v>
      </c>
      <c r="ABF5" s="65">
        <v>14</v>
      </c>
      <c r="ABG5" s="65">
        <v>8</v>
      </c>
      <c r="APK5" s="7"/>
      <c r="APL5" s="7"/>
      <c r="APM5" s="69"/>
      <c r="APN5" s="69"/>
      <c r="APO5" s="69"/>
      <c r="APP5" s="69"/>
      <c r="APQ5" s="69"/>
      <c r="APR5" s="69"/>
      <c r="APS5" s="69"/>
      <c r="APT5" s="69"/>
      <c r="APU5" s="69"/>
      <c r="APV5" s="69"/>
      <c r="APW5" s="69"/>
      <c r="APX5" s="69"/>
      <c r="AQA5" s="7"/>
      <c r="AQB5" s="7"/>
      <c r="AQC5" s="7"/>
      <c r="AQD5" s="7"/>
      <c r="AQG5" s="68"/>
      <c r="AQH5" s="68"/>
      <c r="AQI5" s="68"/>
      <c r="AQJ5" s="68"/>
      <c r="ARF5" s="2"/>
      <c r="ARG5" s="2"/>
      <c r="ARH5" s="2"/>
      <c r="ARI5" s="9"/>
      <c r="ARJ5" s="2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8"/>
      <c r="ASB5" s="9"/>
      <c r="ASD5" s="10"/>
      <c r="ASU5" s="13"/>
    </row>
    <row r="6" spans="1:1233" ht="17.25" x14ac:dyDescent="0.15">
      <c r="A6" s="1"/>
      <c r="H6" s="36"/>
      <c r="I6" s="35"/>
      <c r="J6" s="35"/>
      <c r="K6" s="35"/>
      <c r="O6" s="36" t="s">
        <v>29</v>
      </c>
      <c r="P6" s="65">
        <v>78</v>
      </c>
      <c r="Q6" s="65">
        <v>94</v>
      </c>
      <c r="R6" s="65">
        <v>40</v>
      </c>
      <c r="S6" s="65">
        <v>28</v>
      </c>
      <c r="T6" s="65">
        <v>77</v>
      </c>
      <c r="U6" s="65">
        <v>118</v>
      </c>
      <c r="V6" s="65">
        <v>108</v>
      </c>
      <c r="W6" s="65">
        <v>77</v>
      </c>
      <c r="X6" s="65">
        <v>120</v>
      </c>
      <c r="Y6" s="65">
        <v>130</v>
      </c>
      <c r="Z6" s="65">
        <v>104</v>
      </c>
      <c r="AA6" s="65">
        <v>137</v>
      </c>
      <c r="AB6" s="65">
        <v>42</v>
      </c>
      <c r="AC6" s="65">
        <v>51</v>
      </c>
      <c r="AD6" s="65">
        <v>102</v>
      </c>
      <c r="AE6" s="65">
        <v>58</v>
      </c>
      <c r="AF6" s="65">
        <v>73</v>
      </c>
      <c r="AG6" s="65">
        <v>51</v>
      </c>
      <c r="AH6" s="65">
        <v>125</v>
      </c>
      <c r="AI6" s="65">
        <v>129</v>
      </c>
      <c r="AJ6" s="65">
        <v>52</v>
      </c>
      <c r="AK6" s="65">
        <v>17</v>
      </c>
      <c r="AL6" s="65">
        <v>54</v>
      </c>
      <c r="AM6" s="65">
        <v>15</v>
      </c>
      <c r="AN6" s="65">
        <v>35</v>
      </c>
      <c r="AO6" s="65">
        <v>107</v>
      </c>
      <c r="AP6" s="65">
        <v>90</v>
      </c>
      <c r="AQ6" s="65">
        <v>54</v>
      </c>
      <c r="AR6" s="65">
        <v>75</v>
      </c>
      <c r="AS6" s="65">
        <v>53</v>
      </c>
      <c r="AT6" s="65">
        <v>93</v>
      </c>
      <c r="AU6" s="65">
        <v>20</v>
      </c>
      <c r="AV6" s="65">
        <v>24</v>
      </c>
      <c r="AW6" s="65">
        <v>51</v>
      </c>
      <c r="AX6" s="65">
        <v>88</v>
      </c>
      <c r="AY6" s="65">
        <v>49</v>
      </c>
      <c r="AZ6" s="65">
        <v>51</v>
      </c>
      <c r="BA6" s="65">
        <v>89</v>
      </c>
      <c r="BB6" s="65">
        <v>51</v>
      </c>
      <c r="BC6" s="65">
        <v>89</v>
      </c>
      <c r="BD6" s="65">
        <v>27</v>
      </c>
      <c r="BE6" s="65">
        <v>24</v>
      </c>
      <c r="BF6" s="65">
        <v>47</v>
      </c>
      <c r="BG6" s="65">
        <v>73</v>
      </c>
      <c r="BH6" s="65">
        <v>33</v>
      </c>
      <c r="BI6" s="65">
        <v>128</v>
      </c>
      <c r="BJ6" s="65">
        <v>118</v>
      </c>
      <c r="BK6" s="65">
        <v>82</v>
      </c>
      <c r="BL6" s="65">
        <v>48</v>
      </c>
      <c r="BM6" s="65">
        <v>69</v>
      </c>
      <c r="BN6" s="65">
        <v>62</v>
      </c>
      <c r="BO6" s="65">
        <v>71</v>
      </c>
      <c r="BP6" s="65">
        <v>118</v>
      </c>
      <c r="BQ6" s="65">
        <v>74</v>
      </c>
      <c r="BR6" s="65">
        <v>63</v>
      </c>
      <c r="BS6" s="65">
        <v>65</v>
      </c>
      <c r="BT6" s="65">
        <v>47</v>
      </c>
      <c r="BU6" s="65">
        <v>35</v>
      </c>
      <c r="BV6" s="65">
        <v>82</v>
      </c>
      <c r="BW6" s="65">
        <v>129</v>
      </c>
      <c r="BX6" s="65">
        <v>84</v>
      </c>
      <c r="BY6" s="65">
        <v>115</v>
      </c>
      <c r="BZ6" s="65">
        <v>108</v>
      </c>
      <c r="CA6" s="65">
        <v>96</v>
      </c>
      <c r="CB6" s="65">
        <v>65</v>
      </c>
      <c r="CC6" s="65">
        <v>110</v>
      </c>
      <c r="CD6" s="65">
        <v>152</v>
      </c>
      <c r="CE6" s="65">
        <v>76</v>
      </c>
      <c r="CF6" s="65">
        <v>62</v>
      </c>
      <c r="CG6" s="65">
        <v>40</v>
      </c>
      <c r="CH6" s="65">
        <v>79</v>
      </c>
      <c r="CI6" s="65">
        <v>44</v>
      </c>
      <c r="CJ6" s="65">
        <v>75</v>
      </c>
      <c r="CK6" s="65">
        <v>71</v>
      </c>
      <c r="CL6" s="65">
        <v>22</v>
      </c>
      <c r="CM6" s="65">
        <v>46</v>
      </c>
      <c r="CN6" s="65">
        <v>76</v>
      </c>
      <c r="CO6" s="65">
        <v>50</v>
      </c>
      <c r="CP6" s="65">
        <v>44</v>
      </c>
      <c r="CQ6" s="65">
        <v>30</v>
      </c>
      <c r="CR6" s="65">
        <v>99</v>
      </c>
      <c r="CS6" s="65">
        <v>102</v>
      </c>
      <c r="CT6" s="65">
        <v>24</v>
      </c>
      <c r="CU6" s="65">
        <v>44</v>
      </c>
      <c r="CV6" s="65">
        <v>51</v>
      </c>
      <c r="CW6" s="65">
        <v>73</v>
      </c>
      <c r="CX6" s="65">
        <v>47</v>
      </c>
      <c r="CY6" s="65">
        <v>45</v>
      </c>
      <c r="CZ6" s="65">
        <v>18</v>
      </c>
      <c r="DA6" s="65">
        <v>16</v>
      </c>
      <c r="DB6" s="65">
        <v>27</v>
      </c>
      <c r="DC6" s="65">
        <v>60</v>
      </c>
      <c r="DD6" s="65">
        <v>61</v>
      </c>
      <c r="DE6" s="65">
        <v>75</v>
      </c>
      <c r="DF6" s="65">
        <v>43</v>
      </c>
      <c r="DG6" s="65">
        <v>59</v>
      </c>
      <c r="DH6" s="65">
        <v>107</v>
      </c>
      <c r="DI6" s="65">
        <v>106</v>
      </c>
      <c r="DJ6" s="65">
        <v>123</v>
      </c>
      <c r="DK6" s="65">
        <v>27</v>
      </c>
      <c r="DL6" s="65">
        <v>10</v>
      </c>
      <c r="DM6" s="65">
        <v>87</v>
      </c>
      <c r="DN6" s="65">
        <v>46</v>
      </c>
      <c r="DO6" s="65">
        <v>41</v>
      </c>
      <c r="DP6" s="65">
        <v>91</v>
      </c>
      <c r="DQ6" s="65">
        <v>52</v>
      </c>
      <c r="DR6" s="65">
        <v>16</v>
      </c>
      <c r="DS6" s="65">
        <v>46</v>
      </c>
      <c r="DT6" s="65">
        <v>79</v>
      </c>
      <c r="DU6" s="65">
        <v>62</v>
      </c>
      <c r="DV6" s="65">
        <v>39</v>
      </c>
      <c r="DW6" s="65">
        <v>26</v>
      </c>
      <c r="DX6" s="65">
        <v>102</v>
      </c>
      <c r="DY6" s="65">
        <v>92</v>
      </c>
      <c r="DZ6" s="65">
        <v>24</v>
      </c>
      <c r="EA6" s="65">
        <v>46</v>
      </c>
      <c r="EB6" s="65">
        <v>67</v>
      </c>
      <c r="EC6" s="65">
        <v>26</v>
      </c>
      <c r="ED6" s="65">
        <v>51</v>
      </c>
      <c r="EE6" s="65">
        <v>33</v>
      </c>
      <c r="EF6" s="65">
        <v>23</v>
      </c>
      <c r="EG6" s="65">
        <v>31</v>
      </c>
      <c r="EH6" s="65">
        <v>72</v>
      </c>
      <c r="EI6" s="65">
        <v>65</v>
      </c>
      <c r="EJ6" s="65">
        <v>55</v>
      </c>
      <c r="EK6" s="65">
        <v>18</v>
      </c>
      <c r="EL6" s="65">
        <v>26</v>
      </c>
      <c r="EM6" s="65">
        <v>104</v>
      </c>
      <c r="EN6" s="65">
        <v>89</v>
      </c>
      <c r="EO6" s="65">
        <v>92</v>
      </c>
      <c r="EP6" s="65">
        <v>74</v>
      </c>
      <c r="EQ6" s="65">
        <v>27</v>
      </c>
      <c r="ER6" s="65">
        <v>119</v>
      </c>
      <c r="ES6" s="65">
        <v>53</v>
      </c>
      <c r="ET6" s="65">
        <v>52</v>
      </c>
      <c r="EU6" s="65">
        <v>108</v>
      </c>
      <c r="EV6" s="65">
        <v>49</v>
      </c>
      <c r="EW6" s="65">
        <v>114</v>
      </c>
      <c r="EX6" s="65">
        <v>150</v>
      </c>
      <c r="EY6" s="65">
        <v>97</v>
      </c>
      <c r="EZ6" s="65">
        <v>69</v>
      </c>
      <c r="FA6" s="65">
        <v>127</v>
      </c>
      <c r="FB6" s="65">
        <v>104</v>
      </c>
      <c r="FC6" s="65">
        <v>83</v>
      </c>
      <c r="FD6" s="65">
        <v>145</v>
      </c>
      <c r="FE6" s="65">
        <v>55</v>
      </c>
      <c r="FF6" s="65">
        <v>32</v>
      </c>
      <c r="FG6" s="65">
        <v>25</v>
      </c>
      <c r="FH6" s="65">
        <v>101</v>
      </c>
      <c r="FI6" s="65">
        <v>34</v>
      </c>
      <c r="FJ6" s="65">
        <v>75</v>
      </c>
      <c r="FK6" s="65">
        <v>34</v>
      </c>
      <c r="FL6" s="65">
        <v>30</v>
      </c>
      <c r="FM6" s="65">
        <v>15</v>
      </c>
      <c r="FN6" s="65">
        <v>48</v>
      </c>
      <c r="FO6" s="65">
        <v>30</v>
      </c>
      <c r="FP6" s="65">
        <v>20</v>
      </c>
      <c r="FQ6" s="65">
        <v>73</v>
      </c>
      <c r="FR6" s="65">
        <v>141</v>
      </c>
      <c r="FS6" s="65">
        <v>50</v>
      </c>
      <c r="FT6" s="65">
        <v>41</v>
      </c>
      <c r="FU6" s="65">
        <v>137</v>
      </c>
      <c r="FV6" s="65">
        <v>165</v>
      </c>
      <c r="FW6" s="65">
        <v>30</v>
      </c>
      <c r="FX6" s="65">
        <v>62</v>
      </c>
      <c r="FY6" s="65">
        <v>55</v>
      </c>
      <c r="FZ6" s="65">
        <v>98</v>
      </c>
      <c r="GA6" s="65">
        <v>55</v>
      </c>
      <c r="GB6" s="65">
        <v>47</v>
      </c>
      <c r="GC6" s="65">
        <v>82</v>
      </c>
      <c r="GD6" s="65">
        <v>157</v>
      </c>
      <c r="GE6" s="65">
        <v>122</v>
      </c>
      <c r="GF6" s="65">
        <v>97</v>
      </c>
      <c r="GG6" s="65">
        <v>28</v>
      </c>
      <c r="GH6" s="65">
        <v>72</v>
      </c>
      <c r="GI6" s="65">
        <v>61</v>
      </c>
      <c r="GJ6" s="65">
        <v>87</v>
      </c>
      <c r="GK6" s="65">
        <v>45</v>
      </c>
      <c r="GL6" s="65">
        <v>49</v>
      </c>
      <c r="GM6" s="65">
        <v>49</v>
      </c>
      <c r="GN6" s="65">
        <v>38</v>
      </c>
      <c r="GO6" s="65">
        <v>60</v>
      </c>
      <c r="GP6" s="65">
        <v>35</v>
      </c>
      <c r="GQ6" s="65">
        <v>22</v>
      </c>
      <c r="GR6" s="65">
        <v>44</v>
      </c>
      <c r="GS6" s="65">
        <v>79</v>
      </c>
      <c r="GT6" s="65">
        <v>98</v>
      </c>
      <c r="GU6" s="65">
        <v>22</v>
      </c>
      <c r="GV6" s="65">
        <v>78</v>
      </c>
      <c r="GW6" s="65">
        <v>23</v>
      </c>
      <c r="GX6" s="65">
        <v>40</v>
      </c>
      <c r="GY6" s="65">
        <v>58</v>
      </c>
      <c r="GZ6" s="65">
        <v>97</v>
      </c>
      <c r="HA6" s="65">
        <v>89</v>
      </c>
      <c r="HB6" s="65">
        <v>48</v>
      </c>
      <c r="HC6" s="65">
        <v>9</v>
      </c>
      <c r="HD6" s="65">
        <v>23</v>
      </c>
      <c r="HE6" s="65">
        <v>75</v>
      </c>
      <c r="HF6" s="65">
        <v>11</v>
      </c>
      <c r="HG6" s="65">
        <v>24</v>
      </c>
      <c r="HH6" s="65">
        <v>33</v>
      </c>
      <c r="HI6" s="65">
        <v>12</v>
      </c>
      <c r="HJ6" s="65">
        <v>48</v>
      </c>
      <c r="HK6" s="65">
        <v>112</v>
      </c>
      <c r="HL6" s="65">
        <v>140</v>
      </c>
      <c r="HM6" s="65">
        <v>57</v>
      </c>
      <c r="HN6" s="65">
        <v>84</v>
      </c>
      <c r="HO6" s="65">
        <v>127</v>
      </c>
      <c r="HP6" s="65">
        <v>80</v>
      </c>
      <c r="HQ6" s="65">
        <v>97</v>
      </c>
      <c r="HR6" s="65">
        <v>90</v>
      </c>
      <c r="HS6" s="65">
        <v>34</v>
      </c>
      <c r="HT6" s="65">
        <v>29</v>
      </c>
      <c r="HU6" s="65">
        <v>41</v>
      </c>
      <c r="HV6" s="65">
        <v>67</v>
      </c>
      <c r="HW6" s="65">
        <v>66</v>
      </c>
      <c r="HX6" s="65">
        <v>82</v>
      </c>
      <c r="HY6" s="65">
        <v>67</v>
      </c>
      <c r="HZ6" s="65">
        <v>55</v>
      </c>
      <c r="IA6" s="65">
        <v>48</v>
      </c>
      <c r="IB6" s="65">
        <v>127</v>
      </c>
      <c r="IC6" s="65">
        <v>166</v>
      </c>
      <c r="ID6" s="65">
        <v>105</v>
      </c>
      <c r="IE6" s="65">
        <v>153</v>
      </c>
      <c r="IF6" s="65">
        <v>87</v>
      </c>
      <c r="IG6" s="65">
        <v>126</v>
      </c>
      <c r="IH6" s="65">
        <v>131</v>
      </c>
      <c r="II6" s="65">
        <v>5</v>
      </c>
      <c r="IJ6" s="65">
        <v>4</v>
      </c>
      <c r="IK6" s="65">
        <v>80</v>
      </c>
      <c r="IL6" s="65">
        <v>26</v>
      </c>
      <c r="IM6" s="65">
        <v>60</v>
      </c>
      <c r="IN6" s="65">
        <v>113</v>
      </c>
      <c r="IO6" s="65">
        <v>85</v>
      </c>
      <c r="IP6" s="65">
        <v>82</v>
      </c>
      <c r="IQ6" s="65">
        <v>57</v>
      </c>
      <c r="IR6" s="65">
        <v>30</v>
      </c>
      <c r="IS6" s="65">
        <v>46</v>
      </c>
      <c r="IT6" s="65">
        <v>56</v>
      </c>
      <c r="IU6" s="65">
        <v>26</v>
      </c>
      <c r="IV6" s="65">
        <v>29</v>
      </c>
      <c r="IW6" s="65">
        <v>108</v>
      </c>
      <c r="IX6" s="65">
        <v>87</v>
      </c>
      <c r="IY6" s="65">
        <v>57</v>
      </c>
      <c r="IZ6" s="65">
        <v>8</v>
      </c>
      <c r="JA6" s="65">
        <v>69</v>
      </c>
      <c r="JB6" s="65">
        <v>53</v>
      </c>
      <c r="JC6" s="65">
        <v>56</v>
      </c>
      <c r="JD6" s="65">
        <v>67</v>
      </c>
      <c r="JE6" s="65">
        <v>20</v>
      </c>
      <c r="JF6" s="65">
        <v>50</v>
      </c>
      <c r="JG6" s="65">
        <v>26</v>
      </c>
      <c r="JH6" s="65">
        <v>31</v>
      </c>
      <c r="JI6" s="65">
        <v>25</v>
      </c>
      <c r="JJ6" s="65">
        <v>92</v>
      </c>
      <c r="JK6" s="65">
        <v>61</v>
      </c>
      <c r="JL6" s="65">
        <v>67</v>
      </c>
      <c r="JM6" s="65">
        <v>46</v>
      </c>
      <c r="JN6" s="65">
        <v>59</v>
      </c>
      <c r="JO6" s="65">
        <v>26</v>
      </c>
      <c r="JP6" s="65">
        <v>80</v>
      </c>
      <c r="JQ6" s="65">
        <v>104</v>
      </c>
      <c r="JR6" s="65">
        <v>40</v>
      </c>
      <c r="JS6" s="65">
        <v>33</v>
      </c>
      <c r="JT6" s="65">
        <v>23</v>
      </c>
      <c r="JU6" s="65">
        <v>38</v>
      </c>
      <c r="JV6" s="65">
        <v>31</v>
      </c>
      <c r="JW6" s="65">
        <v>29</v>
      </c>
      <c r="JX6" s="65">
        <v>32</v>
      </c>
      <c r="JY6" s="65">
        <v>32</v>
      </c>
      <c r="JZ6" s="65">
        <v>15</v>
      </c>
      <c r="KA6" s="65">
        <v>12</v>
      </c>
      <c r="KB6" s="65">
        <v>31</v>
      </c>
      <c r="KC6" s="65">
        <v>99</v>
      </c>
      <c r="KD6" s="65">
        <v>118</v>
      </c>
      <c r="KE6" s="65">
        <v>86</v>
      </c>
      <c r="KF6" s="65">
        <v>30</v>
      </c>
      <c r="KG6" s="65">
        <v>78</v>
      </c>
      <c r="KH6" s="65">
        <v>68</v>
      </c>
      <c r="KI6" s="65">
        <v>76</v>
      </c>
      <c r="KJ6" s="65">
        <v>17</v>
      </c>
      <c r="KK6" s="65">
        <v>13</v>
      </c>
      <c r="KL6" s="65">
        <v>17</v>
      </c>
      <c r="KM6" s="65">
        <v>31</v>
      </c>
      <c r="KN6" s="65">
        <v>61</v>
      </c>
      <c r="KO6" s="65">
        <v>12</v>
      </c>
      <c r="KP6" s="65">
        <v>50</v>
      </c>
      <c r="KQ6" s="65">
        <v>81</v>
      </c>
      <c r="KR6" s="65">
        <v>94</v>
      </c>
      <c r="KS6" s="65">
        <v>81</v>
      </c>
      <c r="KT6" s="65">
        <v>93</v>
      </c>
      <c r="KU6" s="65">
        <v>87</v>
      </c>
      <c r="KV6" s="65">
        <v>123</v>
      </c>
      <c r="KW6" s="65">
        <v>43</v>
      </c>
      <c r="KX6" s="65">
        <v>69</v>
      </c>
      <c r="KY6" s="65">
        <v>103</v>
      </c>
      <c r="KZ6" s="65">
        <v>121</v>
      </c>
      <c r="LA6" s="65">
        <v>50</v>
      </c>
      <c r="LB6" s="65">
        <v>34</v>
      </c>
      <c r="LC6" s="65">
        <v>110</v>
      </c>
      <c r="LD6" s="65">
        <v>109</v>
      </c>
      <c r="LE6" s="65">
        <v>73</v>
      </c>
      <c r="LF6" s="65">
        <v>69</v>
      </c>
      <c r="LG6" s="65">
        <v>61</v>
      </c>
      <c r="LH6" s="65">
        <v>8</v>
      </c>
      <c r="LI6" s="65">
        <v>39</v>
      </c>
      <c r="LJ6" s="65">
        <v>13</v>
      </c>
      <c r="LK6" s="65">
        <v>61</v>
      </c>
      <c r="LL6" s="65">
        <v>47</v>
      </c>
      <c r="LM6" s="65">
        <v>48</v>
      </c>
      <c r="LN6" s="65">
        <v>11</v>
      </c>
      <c r="LO6" s="65">
        <v>54</v>
      </c>
      <c r="LP6" s="65">
        <v>53</v>
      </c>
      <c r="LQ6" s="65">
        <v>10</v>
      </c>
      <c r="LR6" s="65">
        <v>35</v>
      </c>
      <c r="LS6" s="65">
        <v>20</v>
      </c>
      <c r="LT6" s="65">
        <v>13</v>
      </c>
      <c r="LU6" s="65">
        <v>32</v>
      </c>
      <c r="LV6" s="65">
        <v>41</v>
      </c>
      <c r="LW6" s="65">
        <v>30</v>
      </c>
      <c r="LX6" s="65">
        <v>21</v>
      </c>
      <c r="LY6" s="65">
        <v>56</v>
      </c>
      <c r="LZ6" s="65">
        <v>48</v>
      </c>
      <c r="MA6" s="65">
        <v>20</v>
      </c>
      <c r="MB6" s="65">
        <v>35</v>
      </c>
      <c r="MC6" s="65">
        <v>42</v>
      </c>
      <c r="MD6" s="65">
        <v>55</v>
      </c>
      <c r="ME6" s="65">
        <v>6</v>
      </c>
      <c r="MF6" s="65">
        <v>78</v>
      </c>
      <c r="MG6" s="65">
        <v>42</v>
      </c>
      <c r="MH6" s="65">
        <v>46</v>
      </c>
      <c r="MI6" s="65">
        <v>80</v>
      </c>
      <c r="MJ6" s="65">
        <v>32</v>
      </c>
      <c r="MK6" s="65">
        <v>4</v>
      </c>
      <c r="ML6" s="65">
        <v>27</v>
      </c>
      <c r="MM6" s="65">
        <v>3</v>
      </c>
      <c r="MN6" s="65">
        <v>68</v>
      </c>
      <c r="MO6" s="65">
        <v>53</v>
      </c>
      <c r="MP6" s="65">
        <v>3</v>
      </c>
      <c r="MQ6" s="65">
        <v>9</v>
      </c>
      <c r="MR6" s="65">
        <v>28</v>
      </c>
      <c r="MS6" s="65">
        <v>58</v>
      </c>
      <c r="MT6" s="65">
        <v>90</v>
      </c>
      <c r="MU6" s="65">
        <v>18</v>
      </c>
      <c r="MV6" s="65">
        <v>34</v>
      </c>
      <c r="MW6" s="65">
        <v>65</v>
      </c>
      <c r="MX6" s="65">
        <v>32</v>
      </c>
      <c r="MY6" s="65">
        <v>77</v>
      </c>
      <c r="MZ6" s="65">
        <v>54</v>
      </c>
      <c r="NA6" s="65">
        <v>88</v>
      </c>
      <c r="NB6" s="65">
        <v>115</v>
      </c>
      <c r="NC6" s="65">
        <v>24</v>
      </c>
      <c r="ND6" s="65">
        <v>24</v>
      </c>
      <c r="NE6" s="65">
        <v>11</v>
      </c>
      <c r="NF6" s="65">
        <v>17</v>
      </c>
      <c r="NG6" s="65">
        <v>14</v>
      </c>
      <c r="NH6" s="65">
        <v>12</v>
      </c>
      <c r="NI6" s="65">
        <v>47</v>
      </c>
      <c r="NJ6" s="65">
        <v>43</v>
      </c>
      <c r="NK6" s="65">
        <v>37</v>
      </c>
      <c r="NL6" s="65">
        <v>66</v>
      </c>
      <c r="NM6" s="65">
        <v>72</v>
      </c>
      <c r="NN6" s="65">
        <v>13</v>
      </c>
      <c r="NO6" s="65">
        <v>22</v>
      </c>
      <c r="NP6" s="65">
        <v>50</v>
      </c>
      <c r="NQ6" s="65">
        <v>41</v>
      </c>
      <c r="NR6" s="65">
        <v>19</v>
      </c>
      <c r="NS6" s="65">
        <v>19</v>
      </c>
      <c r="NT6" s="65">
        <v>10</v>
      </c>
      <c r="NU6" s="65">
        <v>29</v>
      </c>
      <c r="NV6" s="65">
        <v>19</v>
      </c>
      <c r="NW6" s="65">
        <v>50</v>
      </c>
      <c r="NX6" s="65">
        <v>32</v>
      </c>
      <c r="NY6" s="65">
        <v>34</v>
      </c>
      <c r="NZ6" s="65">
        <v>36</v>
      </c>
      <c r="OA6" s="65">
        <v>24</v>
      </c>
      <c r="OB6" s="65">
        <v>15</v>
      </c>
      <c r="OC6" s="65">
        <v>17</v>
      </c>
      <c r="OD6" s="65">
        <v>39</v>
      </c>
      <c r="OE6" s="65">
        <v>63</v>
      </c>
      <c r="OF6" s="65">
        <v>36</v>
      </c>
      <c r="OG6" s="65">
        <v>20</v>
      </c>
      <c r="OH6" s="65">
        <v>49</v>
      </c>
      <c r="OI6" s="65">
        <v>3</v>
      </c>
      <c r="OJ6" s="65">
        <v>54</v>
      </c>
      <c r="OK6" s="65">
        <v>110</v>
      </c>
      <c r="OL6" s="65">
        <v>113</v>
      </c>
      <c r="OM6" s="65">
        <v>50</v>
      </c>
      <c r="ON6" s="65">
        <v>79</v>
      </c>
      <c r="OO6" s="65">
        <v>57</v>
      </c>
      <c r="OP6" s="65">
        <v>42</v>
      </c>
      <c r="OQ6" s="65">
        <v>104</v>
      </c>
      <c r="OR6" s="65">
        <v>24</v>
      </c>
      <c r="OS6" s="65">
        <v>34</v>
      </c>
      <c r="OT6" s="65">
        <v>51</v>
      </c>
      <c r="OU6" s="65">
        <v>30</v>
      </c>
      <c r="OV6" s="65">
        <v>16</v>
      </c>
      <c r="OW6" s="65">
        <v>69</v>
      </c>
      <c r="OX6" s="65">
        <v>36</v>
      </c>
      <c r="OY6" s="65">
        <v>60</v>
      </c>
      <c r="OZ6" s="65">
        <v>45</v>
      </c>
      <c r="PA6" s="65">
        <v>79</v>
      </c>
      <c r="PB6" s="65">
        <v>86</v>
      </c>
      <c r="PC6" s="65">
        <v>22</v>
      </c>
      <c r="PD6" s="65">
        <v>20</v>
      </c>
      <c r="PE6" s="65">
        <v>21</v>
      </c>
      <c r="PF6" s="65">
        <v>39</v>
      </c>
      <c r="PG6" s="65">
        <v>36</v>
      </c>
      <c r="PH6" s="65">
        <v>36</v>
      </c>
      <c r="PI6" s="65">
        <v>20</v>
      </c>
      <c r="PJ6" s="65">
        <v>53</v>
      </c>
      <c r="PK6" s="65">
        <v>48</v>
      </c>
      <c r="PL6" s="65">
        <v>10</v>
      </c>
      <c r="PM6" s="65">
        <v>27</v>
      </c>
      <c r="PN6" s="65">
        <v>4</v>
      </c>
      <c r="PO6" s="65">
        <v>37</v>
      </c>
      <c r="PP6" s="65">
        <v>24</v>
      </c>
      <c r="PQ6" s="65">
        <v>43</v>
      </c>
      <c r="PR6" s="65">
        <v>40</v>
      </c>
      <c r="PS6" s="65">
        <v>15</v>
      </c>
      <c r="PT6" s="65">
        <v>41</v>
      </c>
      <c r="PU6" s="65">
        <v>25</v>
      </c>
      <c r="PV6" s="65">
        <v>18</v>
      </c>
      <c r="PW6" s="65">
        <v>48</v>
      </c>
      <c r="PX6" s="65">
        <v>15</v>
      </c>
      <c r="PY6" s="65">
        <v>42</v>
      </c>
      <c r="PZ6" s="65">
        <v>45</v>
      </c>
      <c r="QA6" s="65">
        <v>50</v>
      </c>
      <c r="QB6" s="65">
        <v>18</v>
      </c>
      <c r="QC6" s="65">
        <v>47</v>
      </c>
      <c r="QD6" s="65">
        <v>19</v>
      </c>
      <c r="QE6" s="65">
        <v>34</v>
      </c>
      <c r="QF6" s="65">
        <v>60</v>
      </c>
      <c r="QG6" s="65">
        <v>4</v>
      </c>
      <c r="QH6" s="65">
        <v>32</v>
      </c>
      <c r="QI6" s="65">
        <v>40</v>
      </c>
      <c r="QJ6" s="65">
        <v>21</v>
      </c>
      <c r="QK6" s="65">
        <v>28</v>
      </c>
      <c r="QL6" s="65">
        <v>24</v>
      </c>
      <c r="QM6" s="65">
        <v>12</v>
      </c>
      <c r="QN6" s="65">
        <v>9</v>
      </c>
      <c r="QO6" s="65">
        <v>63</v>
      </c>
      <c r="QP6" s="65">
        <v>30</v>
      </c>
      <c r="QQ6" s="65">
        <v>16</v>
      </c>
      <c r="QR6" s="65">
        <v>30</v>
      </c>
      <c r="QS6" s="65">
        <v>11</v>
      </c>
      <c r="QT6" s="65">
        <v>43</v>
      </c>
      <c r="QU6" s="65">
        <v>11</v>
      </c>
      <c r="QV6" s="65">
        <v>54</v>
      </c>
      <c r="QW6" s="65">
        <v>99</v>
      </c>
      <c r="QX6" s="65">
        <v>77</v>
      </c>
      <c r="QY6" s="65">
        <v>28</v>
      </c>
      <c r="QZ6" s="65">
        <v>68</v>
      </c>
      <c r="RA6" s="65">
        <v>101</v>
      </c>
      <c r="RB6" s="65">
        <v>60</v>
      </c>
      <c r="RC6" s="65">
        <v>89</v>
      </c>
      <c r="RD6" s="65">
        <v>86</v>
      </c>
      <c r="RE6" s="65">
        <v>82</v>
      </c>
      <c r="RF6" s="65">
        <v>65</v>
      </c>
      <c r="RG6" s="65">
        <v>91</v>
      </c>
      <c r="RH6" s="65">
        <v>59</v>
      </c>
      <c r="RI6" s="65">
        <v>77</v>
      </c>
      <c r="RJ6" s="65">
        <v>59</v>
      </c>
      <c r="RK6" s="65">
        <v>17</v>
      </c>
      <c r="RL6" s="65">
        <v>11</v>
      </c>
      <c r="RM6" s="65">
        <v>23</v>
      </c>
      <c r="RN6" s="65">
        <v>35</v>
      </c>
      <c r="RO6" s="65">
        <v>19</v>
      </c>
      <c r="RP6" s="65">
        <v>13</v>
      </c>
      <c r="RQ6" s="65">
        <v>39</v>
      </c>
      <c r="RR6" s="65">
        <v>29</v>
      </c>
      <c r="RS6" s="65">
        <v>25</v>
      </c>
      <c r="RT6" s="65">
        <v>37</v>
      </c>
      <c r="RU6" s="65">
        <v>32</v>
      </c>
      <c r="RV6" s="65">
        <v>41</v>
      </c>
      <c r="RW6" s="65">
        <v>30</v>
      </c>
      <c r="RX6" s="65">
        <v>10</v>
      </c>
      <c r="RY6" s="65">
        <v>21</v>
      </c>
      <c r="RZ6" s="65">
        <v>58</v>
      </c>
      <c r="SA6" s="65">
        <v>38</v>
      </c>
      <c r="SB6" s="65">
        <v>73</v>
      </c>
      <c r="SC6" s="65">
        <v>88</v>
      </c>
      <c r="SD6" s="65">
        <v>38</v>
      </c>
      <c r="SE6" s="65">
        <v>12</v>
      </c>
      <c r="SF6" s="65">
        <v>53</v>
      </c>
      <c r="SG6" s="65">
        <v>34</v>
      </c>
      <c r="SH6" s="65">
        <v>30</v>
      </c>
      <c r="SI6" s="65">
        <v>32</v>
      </c>
      <c r="SJ6" s="65">
        <v>84</v>
      </c>
      <c r="SK6" s="65">
        <v>112</v>
      </c>
      <c r="SL6" s="65">
        <v>92</v>
      </c>
      <c r="SM6" s="65">
        <v>61</v>
      </c>
      <c r="SN6" s="65">
        <v>96</v>
      </c>
      <c r="SO6" s="65">
        <v>101</v>
      </c>
      <c r="SP6" s="65">
        <v>36</v>
      </c>
      <c r="SQ6" s="65">
        <v>64</v>
      </c>
      <c r="SR6" s="65">
        <v>74</v>
      </c>
      <c r="SS6" s="65">
        <v>17</v>
      </c>
      <c r="ST6" s="65">
        <v>50</v>
      </c>
      <c r="SU6" s="65">
        <v>45</v>
      </c>
      <c r="SV6" s="65">
        <v>37</v>
      </c>
      <c r="SW6" s="65">
        <v>69</v>
      </c>
      <c r="SX6" s="65">
        <v>63</v>
      </c>
      <c r="SY6" s="65">
        <v>35</v>
      </c>
      <c r="SZ6" s="65">
        <v>72</v>
      </c>
      <c r="TA6" s="65">
        <v>44</v>
      </c>
      <c r="TB6" s="65">
        <v>86</v>
      </c>
      <c r="TC6" s="65">
        <v>12</v>
      </c>
      <c r="TD6" s="65">
        <v>24</v>
      </c>
      <c r="TE6" s="65">
        <v>26</v>
      </c>
      <c r="TF6" s="65">
        <v>44</v>
      </c>
      <c r="TG6" s="65">
        <v>28</v>
      </c>
      <c r="TH6" s="65">
        <v>39</v>
      </c>
      <c r="TI6" s="65">
        <v>48</v>
      </c>
      <c r="TJ6" s="65">
        <v>26</v>
      </c>
      <c r="TK6" s="65">
        <v>34</v>
      </c>
      <c r="TL6" s="65">
        <v>29</v>
      </c>
      <c r="TM6" s="65">
        <v>57</v>
      </c>
      <c r="TN6" s="65">
        <v>74</v>
      </c>
      <c r="TO6" s="65">
        <v>25</v>
      </c>
      <c r="TP6" s="65">
        <v>29</v>
      </c>
      <c r="TQ6" s="65">
        <v>23</v>
      </c>
      <c r="TR6" s="65">
        <v>59</v>
      </c>
      <c r="TS6" s="65">
        <v>20</v>
      </c>
      <c r="TT6" s="65">
        <v>13</v>
      </c>
      <c r="TU6" s="65">
        <v>36</v>
      </c>
      <c r="TV6" s="65">
        <v>30</v>
      </c>
      <c r="TW6" s="65">
        <v>51</v>
      </c>
      <c r="TX6" s="65">
        <v>68</v>
      </c>
      <c r="TY6" s="65">
        <v>73</v>
      </c>
      <c r="TZ6" s="65">
        <v>30</v>
      </c>
      <c r="UA6" s="65">
        <v>9</v>
      </c>
      <c r="UB6" s="65">
        <v>51</v>
      </c>
      <c r="UC6" s="65">
        <v>18</v>
      </c>
      <c r="UD6" s="65">
        <v>105</v>
      </c>
      <c r="UE6" s="65">
        <v>72</v>
      </c>
      <c r="UF6" s="65">
        <v>81</v>
      </c>
      <c r="UG6" s="65">
        <v>37</v>
      </c>
      <c r="UH6" s="65">
        <v>19</v>
      </c>
      <c r="UI6" s="65">
        <v>45</v>
      </c>
      <c r="UJ6" s="65">
        <v>60</v>
      </c>
      <c r="UK6" s="65">
        <v>61</v>
      </c>
      <c r="UL6" s="65">
        <v>70</v>
      </c>
      <c r="UM6" s="65">
        <v>97</v>
      </c>
      <c r="UN6" s="65">
        <v>128</v>
      </c>
      <c r="UO6" s="65">
        <v>43</v>
      </c>
      <c r="UP6" s="65">
        <v>53</v>
      </c>
      <c r="UQ6" s="65">
        <v>106</v>
      </c>
      <c r="UR6" s="65">
        <v>109</v>
      </c>
      <c r="US6" s="65">
        <v>27</v>
      </c>
      <c r="UT6" s="65">
        <v>115</v>
      </c>
      <c r="UU6" s="65">
        <v>85</v>
      </c>
      <c r="UV6" s="65">
        <v>56</v>
      </c>
      <c r="UW6" s="65">
        <v>57</v>
      </c>
      <c r="UX6" s="65">
        <v>74</v>
      </c>
      <c r="UY6" s="65">
        <v>67</v>
      </c>
      <c r="UZ6" s="65">
        <v>108</v>
      </c>
      <c r="VA6" s="65">
        <v>109</v>
      </c>
      <c r="VB6" s="65">
        <v>104</v>
      </c>
      <c r="VC6" s="65">
        <v>50</v>
      </c>
      <c r="VD6" s="65">
        <v>83</v>
      </c>
      <c r="VE6" s="65">
        <v>68</v>
      </c>
      <c r="VF6" s="65">
        <v>24</v>
      </c>
      <c r="VG6" s="65">
        <v>19</v>
      </c>
      <c r="VH6" s="65">
        <v>51</v>
      </c>
      <c r="VI6" s="65">
        <v>30</v>
      </c>
      <c r="VJ6" s="65">
        <v>12</v>
      </c>
      <c r="VK6" s="65">
        <v>37</v>
      </c>
      <c r="VL6" s="65">
        <v>16</v>
      </c>
      <c r="VM6" s="65">
        <v>28</v>
      </c>
      <c r="VN6" s="65">
        <v>14</v>
      </c>
      <c r="VO6" s="65">
        <v>21</v>
      </c>
      <c r="VP6" s="65">
        <v>28</v>
      </c>
      <c r="VQ6" s="65">
        <v>55</v>
      </c>
      <c r="VR6" s="65">
        <v>10</v>
      </c>
      <c r="VS6" s="65">
        <v>54</v>
      </c>
      <c r="VT6" s="65">
        <v>46</v>
      </c>
      <c r="VU6" s="65">
        <v>31</v>
      </c>
      <c r="VV6" s="65">
        <v>57</v>
      </c>
      <c r="VW6" s="65">
        <v>36</v>
      </c>
      <c r="VX6" s="65">
        <v>60</v>
      </c>
      <c r="VY6" s="65">
        <v>53</v>
      </c>
      <c r="VZ6" s="65">
        <v>39</v>
      </c>
      <c r="WA6" s="65">
        <v>30</v>
      </c>
      <c r="WB6" s="65">
        <v>18</v>
      </c>
      <c r="WC6" s="65">
        <v>49</v>
      </c>
      <c r="WD6" s="65">
        <v>66</v>
      </c>
      <c r="WE6" s="65">
        <v>28</v>
      </c>
      <c r="WF6" s="65">
        <v>32</v>
      </c>
      <c r="WG6" s="65">
        <v>19</v>
      </c>
      <c r="WH6" s="65">
        <v>63</v>
      </c>
      <c r="WI6" s="65">
        <v>30</v>
      </c>
      <c r="WJ6" s="65">
        <v>24</v>
      </c>
      <c r="WK6" s="65">
        <v>10</v>
      </c>
      <c r="WL6" s="65">
        <v>45</v>
      </c>
      <c r="WM6" s="65">
        <v>50</v>
      </c>
      <c r="WN6" s="65">
        <v>80</v>
      </c>
      <c r="WO6" s="65">
        <v>107</v>
      </c>
      <c r="WP6" s="65">
        <v>91</v>
      </c>
      <c r="WQ6" s="65">
        <v>81</v>
      </c>
      <c r="WR6" s="65">
        <v>82</v>
      </c>
      <c r="WS6" s="65">
        <v>99</v>
      </c>
      <c r="WT6" s="65">
        <v>106</v>
      </c>
      <c r="WU6" s="65">
        <v>28</v>
      </c>
      <c r="WV6" s="65">
        <v>55</v>
      </c>
      <c r="WW6" s="65">
        <v>15</v>
      </c>
      <c r="WX6" s="65">
        <v>31</v>
      </c>
      <c r="WY6" s="65">
        <v>94</v>
      </c>
      <c r="WZ6" s="65">
        <v>61</v>
      </c>
      <c r="XA6" s="65">
        <v>12</v>
      </c>
      <c r="XB6" s="65">
        <v>36</v>
      </c>
      <c r="XC6" s="65">
        <v>89</v>
      </c>
      <c r="XD6" s="65">
        <v>109</v>
      </c>
      <c r="XE6" s="65">
        <v>37</v>
      </c>
      <c r="XF6" s="65">
        <v>41</v>
      </c>
      <c r="XG6" s="65">
        <v>21</v>
      </c>
      <c r="XH6" s="65">
        <v>40</v>
      </c>
      <c r="XI6" s="65">
        <v>70</v>
      </c>
      <c r="XJ6" s="65">
        <v>117</v>
      </c>
      <c r="XK6" s="65">
        <v>82</v>
      </c>
      <c r="XL6" s="65">
        <v>99</v>
      </c>
      <c r="XM6" s="65">
        <v>98</v>
      </c>
      <c r="XN6" s="65">
        <v>40</v>
      </c>
      <c r="XO6" s="65">
        <v>66</v>
      </c>
      <c r="XP6" s="65">
        <v>72</v>
      </c>
      <c r="XQ6" s="65">
        <v>22</v>
      </c>
      <c r="XR6" s="65">
        <v>15</v>
      </c>
      <c r="XS6" s="65">
        <v>61</v>
      </c>
      <c r="XT6" s="65">
        <v>43</v>
      </c>
      <c r="XU6" s="65">
        <v>59</v>
      </c>
      <c r="XV6" s="65">
        <v>34</v>
      </c>
      <c r="XW6" s="65">
        <v>30</v>
      </c>
      <c r="XX6" s="65">
        <v>24</v>
      </c>
      <c r="XY6" s="65">
        <v>36</v>
      </c>
      <c r="XZ6" s="65">
        <v>68</v>
      </c>
      <c r="YA6" s="65">
        <v>91</v>
      </c>
      <c r="YB6" s="65">
        <v>90</v>
      </c>
      <c r="YC6" s="65">
        <v>8</v>
      </c>
      <c r="YD6" s="65">
        <v>41</v>
      </c>
      <c r="YE6" s="65">
        <v>13</v>
      </c>
      <c r="YF6" s="65">
        <v>29</v>
      </c>
      <c r="YG6" s="65">
        <v>49</v>
      </c>
      <c r="YH6" s="65">
        <v>18</v>
      </c>
      <c r="YI6" s="65">
        <v>54</v>
      </c>
      <c r="YJ6" s="65">
        <v>35</v>
      </c>
      <c r="YK6" s="65">
        <v>15</v>
      </c>
      <c r="YL6" s="65">
        <v>34</v>
      </c>
      <c r="YM6" s="65">
        <v>76</v>
      </c>
      <c r="YN6" s="65">
        <v>58</v>
      </c>
      <c r="YO6" s="65">
        <v>15</v>
      </c>
      <c r="YP6" s="65">
        <v>10</v>
      </c>
      <c r="YQ6" s="65">
        <v>48</v>
      </c>
      <c r="YR6" s="65">
        <v>24</v>
      </c>
      <c r="YS6" s="65">
        <v>36</v>
      </c>
      <c r="YT6" s="65">
        <v>17</v>
      </c>
      <c r="YU6" s="65">
        <v>14</v>
      </c>
      <c r="YV6" s="65">
        <v>20</v>
      </c>
      <c r="YW6" s="65">
        <v>41</v>
      </c>
      <c r="YX6" s="65">
        <v>26</v>
      </c>
      <c r="YY6" s="65">
        <v>32</v>
      </c>
      <c r="YZ6" s="65">
        <v>49</v>
      </c>
      <c r="ZA6" s="65">
        <v>24</v>
      </c>
      <c r="ZB6" s="65">
        <v>5</v>
      </c>
      <c r="ZC6" s="65">
        <v>23</v>
      </c>
      <c r="ZD6" s="65">
        <v>63</v>
      </c>
      <c r="ZE6" s="65">
        <v>58</v>
      </c>
      <c r="ZF6" s="65">
        <v>100</v>
      </c>
      <c r="ZG6" s="65">
        <v>43</v>
      </c>
      <c r="ZH6" s="65">
        <v>21</v>
      </c>
      <c r="ZI6" s="65">
        <v>17</v>
      </c>
      <c r="ZJ6" s="65">
        <v>6</v>
      </c>
      <c r="ZK6" s="65">
        <v>5</v>
      </c>
      <c r="ZL6" s="65">
        <v>11</v>
      </c>
      <c r="ZM6" s="65">
        <v>9</v>
      </c>
      <c r="ZN6" s="65">
        <v>4</v>
      </c>
      <c r="ZO6" s="65">
        <v>3</v>
      </c>
      <c r="ZP6" s="65">
        <v>19</v>
      </c>
      <c r="ZQ6" s="65">
        <v>13</v>
      </c>
      <c r="ZR6" s="65">
        <v>15</v>
      </c>
      <c r="ZS6" s="65">
        <v>35</v>
      </c>
      <c r="ZT6" s="65">
        <v>73</v>
      </c>
      <c r="ZU6" s="65">
        <v>112</v>
      </c>
      <c r="ZV6" s="65">
        <v>85</v>
      </c>
      <c r="ZW6" s="65">
        <v>45</v>
      </c>
      <c r="ZX6" s="65">
        <v>62</v>
      </c>
      <c r="ZY6" s="65">
        <v>27</v>
      </c>
      <c r="ZZ6" s="65">
        <v>46</v>
      </c>
      <c r="AAA6" s="65">
        <v>110</v>
      </c>
      <c r="AAB6" s="65">
        <v>114</v>
      </c>
      <c r="AAC6" s="65">
        <v>32</v>
      </c>
      <c r="AAD6" s="65">
        <v>48</v>
      </c>
      <c r="AAE6" s="65">
        <v>71</v>
      </c>
      <c r="AAF6" s="65">
        <v>18</v>
      </c>
      <c r="AAG6" s="65">
        <v>62</v>
      </c>
      <c r="AAH6" s="65">
        <v>59</v>
      </c>
      <c r="AAI6" s="65">
        <v>70</v>
      </c>
      <c r="AAJ6" s="65">
        <v>59</v>
      </c>
      <c r="AAK6" s="65">
        <v>53</v>
      </c>
      <c r="AAL6" s="65">
        <v>93</v>
      </c>
      <c r="AAM6" s="65">
        <v>131</v>
      </c>
      <c r="AAN6" s="65">
        <v>109</v>
      </c>
      <c r="AAO6" s="65">
        <v>104</v>
      </c>
      <c r="AAP6" s="65">
        <v>40</v>
      </c>
      <c r="AAQ6" s="65">
        <v>28</v>
      </c>
      <c r="AAR6" s="65">
        <v>51</v>
      </c>
      <c r="AAS6" s="65">
        <v>76</v>
      </c>
      <c r="AAT6" s="65">
        <v>98</v>
      </c>
      <c r="AAU6" s="65">
        <v>92</v>
      </c>
      <c r="AAV6" s="65">
        <v>51</v>
      </c>
      <c r="AAW6" s="65">
        <v>118</v>
      </c>
      <c r="AAX6" s="65">
        <v>38</v>
      </c>
      <c r="AAY6" s="65">
        <v>51</v>
      </c>
      <c r="AAZ6" s="65">
        <v>40</v>
      </c>
      <c r="ABA6" s="65">
        <v>49</v>
      </c>
      <c r="ABB6" s="65">
        <v>38</v>
      </c>
      <c r="ABC6" s="65">
        <v>20</v>
      </c>
      <c r="ABD6" s="65">
        <v>19</v>
      </c>
      <c r="ABE6" s="65">
        <v>14</v>
      </c>
      <c r="ABF6" s="65">
        <v>36</v>
      </c>
      <c r="ABG6" s="65">
        <v>88</v>
      </c>
      <c r="APL6" s="7"/>
      <c r="APM6" s="69"/>
      <c r="APN6" s="69"/>
      <c r="APO6" s="69"/>
      <c r="APP6" s="69"/>
      <c r="APQ6" s="69"/>
      <c r="APR6" s="69"/>
      <c r="APS6" s="69"/>
      <c r="APT6" s="69"/>
      <c r="APU6" s="69"/>
      <c r="APV6" s="69"/>
      <c r="APW6" s="69"/>
      <c r="APX6" s="69"/>
      <c r="AQA6" s="7"/>
      <c r="AQB6" s="7"/>
      <c r="AQC6" s="7"/>
      <c r="AQD6" s="7"/>
      <c r="AQG6" s="68"/>
      <c r="AQH6" s="68"/>
      <c r="AQI6" s="68"/>
      <c r="AQJ6" s="68"/>
      <c r="ARF6" s="2"/>
      <c r="ARG6" s="2"/>
      <c r="ARH6" s="2"/>
      <c r="ARI6" s="9"/>
      <c r="ARJ6" s="2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8"/>
      <c r="ASB6" s="9"/>
      <c r="ASD6" s="10"/>
      <c r="ASU6" s="13"/>
    </row>
    <row r="7" spans="1:1233" ht="17.25" x14ac:dyDescent="0.15">
      <c r="A7" s="1"/>
      <c r="H7" s="36"/>
      <c r="I7" s="35"/>
      <c r="J7" s="35"/>
      <c r="K7" s="35"/>
      <c r="L7" s="23"/>
      <c r="M7" s="29"/>
      <c r="N7" s="2"/>
      <c r="O7" s="36" t="s">
        <v>74</v>
      </c>
      <c r="P7" s="65">
        <v>96</v>
      </c>
      <c r="Q7" s="65">
        <v>101</v>
      </c>
      <c r="R7" s="65">
        <v>73</v>
      </c>
      <c r="S7" s="65">
        <v>119</v>
      </c>
      <c r="T7" s="65">
        <v>89</v>
      </c>
      <c r="U7" s="65">
        <v>105</v>
      </c>
      <c r="V7" s="65">
        <v>70</v>
      </c>
      <c r="W7" s="65">
        <v>91</v>
      </c>
      <c r="X7" s="65">
        <v>88</v>
      </c>
      <c r="Y7" s="65">
        <v>76</v>
      </c>
      <c r="Z7" s="65">
        <v>70</v>
      </c>
      <c r="AA7" s="65">
        <v>92</v>
      </c>
      <c r="AB7" s="65">
        <v>102</v>
      </c>
      <c r="AC7" s="65">
        <v>106</v>
      </c>
      <c r="AD7" s="65">
        <v>97</v>
      </c>
      <c r="AE7" s="65">
        <v>96</v>
      </c>
      <c r="AF7" s="65">
        <v>75</v>
      </c>
      <c r="AG7" s="65">
        <v>103</v>
      </c>
      <c r="AH7" s="65">
        <v>101</v>
      </c>
      <c r="AI7" s="65">
        <v>93</v>
      </c>
      <c r="AJ7" s="65">
        <v>99</v>
      </c>
      <c r="AK7" s="65">
        <v>171</v>
      </c>
      <c r="AL7" s="65">
        <v>63</v>
      </c>
      <c r="AM7" s="65">
        <v>45</v>
      </c>
      <c r="AN7" s="65">
        <v>72</v>
      </c>
      <c r="AO7" s="65">
        <v>121</v>
      </c>
      <c r="AP7" s="65">
        <v>100</v>
      </c>
      <c r="AQ7" s="65">
        <v>77</v>
      </c>
      <c r="AR7" s="65">
        <v>57</v>
      </c>
      <c r="AS7" s="65">
        <v>50</v>
      </c>
      <c r="AT7" s="65">
        <v>42</v>
      </c>
      <c r="AU7" s="65">
        <v>113</v>
      </c>
      <c r="AV7" s="65">
        <v>130</v>
      </c>
      <c r="AW7" s="65">
        <v>96</v>
      </c>
      <c r="AX7" s="65">
        <v>87</v>
      </c>
      <c r="AY7" s="65">
        <v>101</v>
      </c>
      <c r="AZ7" s="65">
        <v>85</v>
      </c>
      <c r="BA7" s="65">
        <v>34</v>
      </c>
      <c r="BB7" s="65">
        <v>27</v>
      </c>
      <c r="BC7" s="65">
        <v>17</v>
      </c>
      <c r="BD7" s="65">
        <v>135</v>
      </c>
      <c r="BE7" s="65">
        <v>25</v>
      </c>
      <c r="BF7" s="65">
        <v>81</v>
      </c>
      <c r="BG7" s="65">
        <v>53</v>
      </c>
      <c r="BH7" s="65">
        <v>73</v>
      </c>
      <c r="BI7" s="65">
        <v>75</v>
      </c>
      <c r="BJ7" s="65">
        <v>115</v>
      </c>
      <c r="BK7" s="65">
        <v>67</v>
      </c>
      <c r="BL7" s="65">
        <v>143</v>
      </c>
      <c r="BM7" s="65">
        <v>51</v>
      </c>
      <c r="BN7" s="65">
        <v>90</v>
      </c>
      <c r="BO7" s="65">
        <v>33</v>
      </c>
      <c r="BP7" s="65">
        <v>47</v>
      </c>
      <c r="BQ7" s="65">
        <v>82</v>
      </c>
      <c r="BR7" s="65">
        <v>97</v>
      </c>
      <c r="BS7" s="65">
        <v>77</v>
      </c>
      <c r="BT7" s="65">
        <v>68</v>
      </c>
      <c r="BU7" s="65">
        <v>35</v>
      </c>
      <c r="BV7" s="65">
        <v>44</v>
      </c>
      <c r="BW7" s="65">
        <v>88</v>
      </c>
      <c r="BX7" s="65">
        <v>39</v>
      </c>
      <c r="BY7" s="65">
        <v>24</v>
      </c>
      <c r="BZ7" s="65">
        <v>37</v>
      </c>
      <c r="CA7" s="65">
        <v>56</v>
      </c>
      <c r="CB7" s="65">
        <v>70</v>
      </c>
      <c r="CC7" s="65">
        <v>114</v>
      </c>
      <c r="CD7" s="65">
        <v>19</v>
      </c>
      <c r="CE7" s="65">
        <v>93</v>
      </c>
      <c r="CF7" s="65">
        <v>75</v>
      </c>
      <c r="CG7" s="65">
        <v>133</v>
      </c>
      <c r="CH7" s="65">
        <v>29</v>
      </c>
      <c r="CI7" s="65">
        <v>98</v>
      </c>
      <c r="CJ7" s="65">
        <v>43</v>
      </c>
      <c r="CK7" s="65">
        <v>26</v>
      </c>
      <c r="CL7" s="65">
        <v>19</v>
      </c>
      <c r="CM7" s="65">
        <v>87</v>
      </c>
      <c r="CN7" s="65">
        <v>30</v>
      </c>
      <c r="CO7" s="65">
        <v>48</v>
      </c>
      <c r="CP7" s="65">
        <v>112</v>
      </c>
      <c r="CQ7" s="65">
        <v>117</v>
      </c>
      <c r="CR7" s="65">
        <v>70</v>
      </c>
      <c r="CS7" s="65">
        <v>75</v>
      </c>
      <c r="CT7" s="65">
        <v>42</v>
      </c>
      <c r="CU7" s="65">
        <v>59</v>
      </c>
      <c r="CV7" s="65">
        <v>125</v>
      </c>
      <c r="CW7" s="65">
        <v>81</v>
      </c>
      <c r="CX7" s="65">
        <v>110</v>
      </c>
      <c r="CY7" s="65">
        <v>26</v>
      </c>
      <c r="CZ7" s="65">
        <v>17</v>
      </c>
      <c r="DA7" s="65">
        <v>17</v>
      </c>
      <c r="DB7" s="65">
        <v>32</v>
      </c>
      <c r="DC7" s="65">
        <v>16</v>
      </c>
      <c r="DD7" s="65">
        <v>59</v>
      </c>
      <c r="DE7" s="65">
        <v>141</v>
      </c>
      <c r="DF7" s="65">
        <v>98</v>
      </c>
      <c r="DG7" s="65">
        <v>86</v>
      </c>
      <c r="DH7" s="65">
        <v>104</v>
      </c>
      <c r="DI7" s="65">
        <v>112</v>
      </c>
      <c r="DJ7" s="65">
        <v>121</v>
      </c>
      <c r="DK7" s="65">
        <v>47</v>
      </c>
      <c r="DL7" s="65">
        <v>69</v>
      </c>
      <c r="DM7" s="65">
        <v>149</v>
      </c>
      <c r="DN7" s="65">
        <v>53</v>
      </c>
      <c r="DO7" s="65">
        <v>114</v>
      </c>
      <c r="DP7" s="65">
        <v>33</v>
      </c>
      <c r="DQ7" s="65">
        <v>60</v>
      </c>
      <c r="DR7" s="65">
        <v>84</v>
      </c>
      <c r="DS7" s="65">
        <v>64</v>
      </c>
      <c r="DT7" s="65">
        <v>52</v>
      </c>
      <c r="DU7" s="65">
        <v>32</v>
      </c>
      <c r="DV7" s="65">
        <v>29</v>
      </c>
      <c r="DW7" s="65">
        <v>116</v>
      </c>
      <c r="DX7" s="65">
        <v>83</v>
      </c>
      <c r="DY7" s="65">
        <v>103</v>
      </c>
      <c r="DZ7" s="65">
        <v>88</v>
      </c>
      <c r="EA7" s="65">
        <v>30</v>
      </c>
      <c r="EB7" s="65">
        <v>16</v>
      </c>
      <c r="EC7" s="65">
        <v>58</v>
      </c>
      <c r="ED7" s="65">
        <v>110</v>
      </c>
      <c r="EE7" s="65">
        <v>110</v>
      </c>
      <c r="EF7" s="65">
        <v>69</v>
      </c>
      <c r="EG7" s="65">
        <v>66</v>
      </c>
      <c r="EH7" s="65">
        <v>91</v>
      </c>
      <c r="EI7" s="65">
        <v>60</v>
      </c>
      <c r="EJ7" s="65">
        <v>40</v>
      </c>
      <c r="EK7" s="65">
        <v>40</v>
      </c>
      <c r="EL7" s="65">
        <v>103</v>
      </c>
      <c r="EM7" s="65">
        <v>93</v>
      </c>
      <c r="EN7" s="65">
        <v>74</v>
      </c>
      <c r="EO7" s="65">
        <v>123</v>
      </c>
      <c r="EP7" s="65">
        <v>117</v>
      </c>
      <c r="EQ7" s="65">
        <v>60</v>
      </c>
      <c r="ER7" s="65">
        <v>72</v>
      </c>
      <c r="ES7" s="65">
        <v>98</v>
      </c>
      <c r="ET7" s="65">
        <v>82</v>
      </c>
      <c r="EU7" s="65">
        <v>90</v>
      </c>
      <c r="EV7" s="65">
        <v>68</v>
      </c>
      <c r="EW7" s="65">
        <v>21</v>
      </c>
      <c r="EX7" s="65">
        <v>25</v>
      </c>
      <c r="EY7" s="65">
        <v>61</v>
      </c>
      <c r="EZ7" s="65">
        <v>41</v>
      </c>
      <c r="FA7" s="65">
        <v>95</v>
      </c>
      <c r="FB7" s="65">
        <v>77</v>
      </c>
      <c r="FC7" s="65">
        <v>48</v>
      </c>
      <c r="FD7" s="65">
        <v>112</v>
      </c>
      <c r="FE7" s="65">
        <v>57</v>
      </c>
      <c r="FF7" s="65">
        <v>131</v>
      </c>
      <c r="FG7" s="65">
        <v>145</v>
      </c>
      <c r="FH7" s="65">
        <v>68</v>
      </c>
      <c r="FI7" s="65">
        <v>16</v>
      </c>
      <c r="FJ7" s="65">
        <v>101</v>
      </c>
      <c r="FK7" s="65">
        <v>100</v>
      </c>
      <c r="FL7" s="65">
        <v>113</v>
      </c>
      <c r="FM7" s="65">
        <v>60</v>
      </c>
      <c r="FN7" s="65">
        <v>130</v>
      </c>
      <c r="FO7" s="65">
        <v>82</v>
      </c>
      <c r="FP7" s="65">
        <v>28</v>
      </c>
      <c r="FQ7" s="65">
        <v>97</v>
      </c>
      <c r="FR7" s="65">
        <v>96</v>
      </c>
      <c r="FS7" s="65">
        <v>26</v>
      </c>
      <c r="FT7" s="65">
        <v>106</v>
      </c>
      <c r="FU7" s="65">
        <v>110</v>
      </c>
      <c r="FV7" s="65">
        <v>91</v>
      </c>
      <c r="FW7" s="65">
        <v>148</v>
      </c>
      <c r="FX7" s="65">
        <v>48</v>
      </c>
      <c r="FY7" s="65">
        <v>138</v>
      </c>
      <c r="FZ7" s="65">
        <v>78</v>
      </c>
      <c r="GA7" s="65">
        <v>95</v>
      </c>
      <c r="GB7" s="65">
        <v>76</v>
      </c>
      <c r="GC7" s="65">
        <v>28</v>
      </c>
      <c r="GD7" s="65">
        <v>28</v>
      </c>
      <c r="GE7" s="65">
        <v>28</v>
      </c>
      <c r="GF7" s="65">
        <v>36</v>
      </c>
      <c r="GG7" s="65">
        <v>71</v>
      </c>
      <c r="GH7" s="65">
        <v>30</v>
      </c>
      <c r="GI7" s="65">
        <v>24</v>
      </c>
      <c r="GJ7" s="65">
        <v>81</v>
      </c>
      <c r="GK7" s="65">
        <v>134</v>
      </c>
      <c r="GL7" s="65">
        <v>65</v>
      </c>
      <c r="GM7" s="65">
        <v>36</v>
      </c>
      <c r="GN7" s="65">
        <v>42</v>
      </c>
      <c r="GO7" s="65">
        <v>63</v>
      </c>
      <c r="GP7" s="65">
        <v>81</v>
      </c>
      <c r="GQ7" s="65">
        <v>113</v>
      </c>
      <c r="GR7" s="65">
        <v>27</v>
      </c>
      <c r="GS7" s="65">
        <v>90</v>
      </c>
      <c r="GT7" s="65">
        <v>35</v>
      </c>
      <c r="GU7" s="65">
        <v>123</v>
      </c>
      <c r="GV7" s="65">
        <v>29</v>
      </c>
      <c r="GW7" s="65">
        <v>69</v>
      </c>
      <c r="GX7" s="65">
        <v>82</v>
      </c>
      <c r="GY7" s="65">
        <v>98</v>
      </c>
      <c r="GZ7" s="65">
        <v>38</v>
      </c>
      <c r="HA7" s="65">
        <v>42</v>
      </c>
      <c r="HB7" s="65">
        <v>109</v>
      </c>
      <c r="HC7" s="65">
        <v>71</v>
      </c>
      <c r="HD7" s="65">
        <v>16</v>
      </c>
      <c r="HE7" s="65">
        <v>19</v>
      </c>
      <c r="HF7" s="65">
        <v>64</v>
      </c>
      <c r="HG7" s="65">
        <v>62</v>
      </c>
      <c r="HH7" s="65">
        <v>108</v>
      </c>
      <c r="HI7" s="65">
        <v>41</v>
      </c>
      <c r="HJ7" s="65">
        <v>3</v>
      </c>
      <c r="HK7" s="65">
        <v>38</v>
      </c>
      <c r="HL7" s="65">
        <v>29</v>
      </c>
      <c r="HM7" s="65">
        <v>36</v>
      </c>
      <c r="HN7" s="65">
        <v>96</v>
      </c>
      <c r="HO7" s="65">
        <v>77</v>
      </c>
      <c r="HP7" s="65">
        <v>138</v>
      </c>
      <c r="HQ7" s="65">
        <v>62</v>
      </c>
      <c r="HR7" s="65">
        <v>93</v>
      </c>
      <c r="HS7" s="65">
        <v>94</v>
      </c>
      <c r="HT7" s="65">
        <v>114</v>
      </c>
      <c r="HU7" s="65">
        <v>29</v>
      </c>
      <c r="HV7" s="65">
        <v>147</v>
      </c>
      <c r="HW7" s="65">
        <v>114</v>
      </c>
      <c r="HX7" s="65">
        <v>47</v>
      </c>
      <c r="HY7" s="65">
        <v>17</v>
      </c>
      <c r="HZ7" s="65">
        <v>12</v>
      </c>
      <c r="IA7" s="65">
        <v>32</v>
      </c>
      <c r="IB7" s="65">
        <v>17</v>
      </c>
      <c r="IC7" s="65">
        <v>98</v>
      </c>
      <c r="ID7" s="65">
        <v>79</v>
      </c>
      <c r="IE7" s="65">
        <v>135</v>
      </c>
      <c r="IF7" s="65">
        <v>112</v>
      </c>
      <c r="IG7" s="65">
        <v>38</v>
      </c>
      <c r="IH7" s="65">
        <v>52</v>
      </c>
      <c r="II7" s="65">
        <v>23</v>
      </c>
      <c r="IJ7" s="65">
        <v>51</v>
      </c>
      <c r="IK7" s="65">
        <v>69</v>
      </c>
      <c r="IL7" s="65">
        <v>14</v>
      </c>
      <c r="IM7" s="65">
        <v>17</v>
      </c>
      <c r="IN7" s="65">
        <v>79</v>
      </c>
      <c r="IO7" s="65">
        <v>81</v>
      </c>
      <c r="IP7" s="65">
        <v>70</v>
      </c>
      <c r="IQ7" s="65">
        <v>52</v>
      </c>
      <c r="IR7" s="65">
        <v>47</v>
      </c>
      <c r="IS7" s="65">
        <v>21</v>
      </c>
      <c r="IT7" s="65">
        <v>59</v>
      </c>
      <c r="IU7" s="65">
        <v>57</v>
      </c>
      <c r="IV7" s="65">
        <v>23</v>
      </c>
      <c r="IW7" s="65">
        <v>81</v>
      </c>
      <c r="IX7" s="65">
        <v>105</v>
      </c>
      <c r="IY7" s="65">
        <v>49</v>
      </c>
      <c r="IZ7" s="65">
        <v>44</v>
      </c>
      <c r="JA7" s="65">
        <v>70</v>
      </c>
      <c r="JB7" s="65">
        <v>92</v>
      </c>
      <c r="JC7" s="65">
        <v>77</v>
      </c>
      <c r="JD7" s="65">
        <v>131</v>
      </c>
      <c r="JE7" s="65">
        <v>28</v>
      </c>
      <c r="JF7" s="65">
        <v>114</v>
      </c>
      <c r="JG7" s="65">
        <v>95</v>
      </c>
      <c r="JH7" s="65">
        <v>19</v>
      </c>
      <c r="JI7" s="65">
        <v>19</v>
      </c>
      <c r="JJ7" s="65">
        <v>43</v>
      </c>
      <c r="JK7" s="65">
        <v>15</v>
      </c>
      <c r="JL7" s="65">
        <v>51</v>
      </c>
      <c r="JM7" s="65">
        <v>57</v>
      </c>
      <c r="JN7" s="65">
        <v>53</v>
      </c>
      <c r="JO7" s="65">
        <v>114</v>
      </c>
      <c r="JP7" s="65">
        <v>121</v>
      </c>
      <c r="JQ7" s="65">
        <v>122</v>
      </c>
      <c r="JR7" s="65">
        <v>100</v>
      </c>
      <c r="JS7" s="65">
        <v>113</v>
      </c>
      <c r="JT7" s="65">
        <v>143</v>
      </c>
      <c r="JU7" s="65">
        <v>62</v>
      </c>
      <c r="JV7" s="65">
        <v>27</v>
      </c>
      <c r="JW7" s="65">
        <v>15</v>
      </c>
      <c r="JX7" s="65">
        <v>27</v>
      </c>
      <c r="JY7" s="65">
        <v>61</v>
      </c>
      <c r="JZ7" s="65">
        <v>74</v>
      </c>
      <c r="KA7" s="65">
        <v>36</v>
      </c>
      <c r="KB7" s="65">
        <v>37</v>
      </c>
      <c r="KC7" s="65">
        <v>54</v>
      </c>
      <c r="KD7" s="65">
        <v>33</v>
      </c>
      <c r="KE7" s="65">
        <v>16</v>
      </c>
      <c r="KF7" s="65">
        <v>39</v>
      </c>
      <c r="KG7" s="65">
        <v>15</v>
      </c>
      <c r="KH7" s="65">
        <v>19</v>
      </c>
      <c r="KI7" s="65">
        <v>65</v>
      </c>
      <c r="KJ7" s="65">
        <v>23</v>
      </c>
      <c r="KK7" s="65">
        <v>76</v>
      </c>
      <c r="KL7" s="65">
        <v>5</v>
      </c>
      <c r="KM7" s="65">
        <v>2</v>
      </c>
      <c r="KN7" s="65">
        <v>67</v>
      </c>
      <c r="KO7" s="65">
        <v>49</v>
      </c>
      <c r="KP7" s="65">
        <v>6</v>
      </c>
      <c r="KQ7" s="65">
        <v>27</v>
      </c>
      <c r="KR7" s="65">
        <v>22</v>
      </c>
      <c r="KS7" s="65">
        <v>45</v>
      </c>
      <c r="KT7" s="65">
        <v>96</v>
      </c>
      <c r="KU7" s="65">
        <v>51</v>
      </c>
      <c r="KV7" s="65">
        <v>103</v>
      </c>
      <c r="KW7" s="65">
        <v>131</v>
      </c>
      <c r="KX7" s="65">
        <v>13</v>
      </c>
      <c r="KY7" s="65">
        <v>86</v>
      </c>
      <c r="KZ7" s="65">
        <v>32</v>
      </c>
      <c r="LA7" s="65">
        <v>32</v>
      </c>
      <c r="LB7" s="65">
        <v>42</v>
      </c>
      <c r="LC7" s="65">
        <v>45</v>
      </c>
      <c r="LD7" s="65">
        <v>37</v>
      </c>
      <c r="LE7" s="65">
        <v>44</v>
      </c>
      <c r="LF7" s="65">
        <v>36</v>
      </c>
      <c r="LG7" s="65">
        <v>11</v>
      </c>
      <c r="LH7" s="65">
        <v>8</v>
      </c>
      <c r="LI7" s="65">
        <v>17</v>
      </c>
      <c r="LJ7" s="65">
        <v>84</v>
      </c>
      <c r="LK7" s="65">
        <v>30</v>
      </c>
      <c r="LL7" s="65">
        <v>37</v>
      </c>
      <c r="LM7" s="65">
        <v>46</v>
      </c>
      <c r="LN7" s="65">
        <v>75</v>
      </c>
      <c r="LO7" s="65">
        <v>101</v>
      </c>
      <c r="LP7" s="65">
        <v>50</v>
      </c>
      <c r="LQ7" s="65">
        <v>34</v>
      </c>
      <c r="LR7" s="65">
        <v>32</v>
      </c>
      <c r="LS7" s="65">
        <v>4</v>
      </c>
      <c r="LT7" s="65">
        <v>53</v>
      </c>
      <c r="LU7" s="65">
        <v>37</v>
      </c>
      <c r="LV7" s="65">
        <v>73</v>
      </c>
      <c r="LW7" s="65">
        <v>39</v>
      </c>
      <c r="LX7" s="65">
        <v>67</v>
      </c>
      <c r="LY7" s="65">
        <v>44</v>
      </c>
      <c r="LZ7" s="65">
        <v>5</v>
      </c>
      <c r="MA7" s="65">
        <v>35</v>
      </c>
      <c r="MB7" s="65">
        <v>24</v>
      </c>
      <c r="MC7" s="65">
        <v>84</v>
      </c>
      <c r="MD7" s="65">
        <v>65</v>
      </c>
      <c r="ME7" s="65">
        <v>85</v>
      </c>
      <c r="MF7" s="65">
        <v>2</v>
      </c>
      <c r="MG7" s="65">
        <v>35</v>
      </c>
      <c r="MH7" s="65">
        <v>25</v>
      </c>
      <c r="MI7" s="65">
        <v>20</v>
      </c>
      <c r="MJ7" s="65">
        <v>33</v>
      </c>
      <c r="MK7" s="65">
        <v>56</v>
      </c>
      <c r="ML7" s="65">
        <v>66</v>
      </c>
      <c r="MM7" s="65">
        <v>14</v>
      </c>
      <c r="MN7" s="65">
        <v>95</v>
      </c>
      <c r="MO7" s="65">
        <v>83</v>
      </c>
      <c r="MP7" s="65">
        <v>76</v>
      </c>
      <c r="MQ7" s="65">
        <v>98</v>
      </c>
      <c r="MR7" s="65">
        <v>90</v>
      </c>
      <c r="MS7" s="65">
        <v>18</v>
      </c>
      <c r="MT7" s="65">
        <v>24</v>
      </c>
      <c r="MU7" s="65">
        <v>55</v>
      </c>
      <c r="MV7" s="65">
        <v>5</v>
      </c>
      <c r="MW7" s="65">
        <v>41</v>
      </c>
      <c r="MX7" s="65">
        <v>14</v>
      </c>
      <c r="MY7" s="65">
        <v>108</v>
      </c>
      <c r="MZ7" s="65">
        <v>45</v>
      </c>
      <c r="NA7" s="65">
        <v>17</v>
      </c>
      <c r="NB7" s="65">
        <v>42</v>
      </c>
      <c r="NC7" s="65">
        <v>9</v>
      </c>
      <c r="ND7" s="65">
        <v>107</v>
      </c>
      <c r="NE7" s="65">
        <v>8</v>
      </c>
      <c r="NF7" s="65">
        <v>61</v>
      </c>
      <c r="NG7" s="65">
        <v>51</v>
      </c>
      <c r="NH7" s="65">
        <v>11</v>
      </c>
      <c r="NI7" s="65">
        <v>59</v>
      </c>
      <c r="NJ7" s="65">
        <v>37</v>
      </c>
      <c r="NK7" s="65">
        <v>27</v>
      </c>
      <c r="NL7" s="65">
        <v>8</v>
      </c>
      <c r="NM7" s="65">
        <v>27</v>
      </c>
      <c r="NN7" s="65">
        <v>72</v>
      </c>
      <c r="NO7" s="65">
        <v>34</v>
      </c>
      <c r="NP7" s="65">
        <v>69</v>
      </c>
      <c r="NQ7" s="65">
        <v>28</v>
      </c>
      <c r="NR7" s="65">
        <v>80</v>
      </c>
      <c r="NS7" s="65">
        <v>101</v>
      </c>
      <c r="NT7" s="65">
        <v>63</v>
      </c>
      <c r="NU7" s="65">
        <v>72</v>
      </c>
      <c r="NV7" s="65">
        <v>123</v>
      </c>
      <c r="NW7" s="65">
        <v>67</v>
      </c>
      <c r="NX7" s="65">
        <v>29</v>
      </c>
      <c r="NY7" s="65">
        <v>18</v>
      </c>
      <c r="NZ7" s="65">
        <v>12</v>
      </c>
      <c r="OA7" s="65">
        <v>37</v>
      </c>
      <c r="OB7" s="65">
        <v>58</v>
      </c>
      <c r="OC7" s="65">
        <v>56</v>
      </c>
      <c r="OD7" s="65">
        <v>41</v>
      </c>
      <c r="OE7" s="65">
        <v>42</v>
      </c>
      <c r="OF7" s="65">
        <v>15</v>
      </c>
      <c r="OG7" s="65">
        <v>115</v>
      </c>
      <c r="OH7" s="65">
        <v>59</v>
      </c>
      <c r="OI7" s="65">
        <v>24</v>
      </c>
      <c r="OJ7" s="65">
        <v>2</v>
      </c>
      <c r="OK7" s="65">
        <v>24</v>
      </c>
      <c r="OL7" s="65">
        <v>119</v>
      </c>
      <c r="OM7" s="65">
        <v>96</v>
      </c>
      <c r="ON7" s="65">
        <v>115</v>
      </c>
      <c r="OO7" s="65">
        <v>99</v>
      </c>
      <c r="OP7" s="65">
        <v>65</v>
      </c>
      <c r="OQ7" s="65">
        <v>66</v>
      </c>
      <c r="OR7" s="65">
        <v>27</v>
      </c>
      <c r="OS7" s="65">
        <v>59</v>
      </c>
      <c r="OT7" s="65">
        <v>77</v>
      </c>
      <c r="OU7" s="65">
        <v>81</v>
      </c>
      <c r="OV7" s="65">
        <v>63</v>
      </c>
      <c r="OW7" s="65">
        <v>117</v>
      </c>
      <c r="OX7" s="65">
        <v>55</v>
      </c>
      <c r="OY7" s="65">
        <v>40</v>
      </c>
      <c r="OZ7" s="65">
        <v>66</v>
      </c>
      <c r="PA7" s="65">
        <v>71</v>
      </c>
      <c r="PB7" s="65">
        <v>40</v>
      </c>
      <c r="PC7" s="65">
        <v>19</v>
      </c>
      <c r="PD7" s="65">
        <v>43</v>
      </c>
      <c r="PE7" s="65">
        <v>40</v>
      </c>
      <c r="PF7" s="65">
        <v>18</v>
      </c>
      <c r="PG7" s="65">
        <v>39</v>
      </c>
      <c r="PH7" s="65">
        <v>111</v>
      </c>
      <c r="PI7" s="65">
        <v>96</v>
      </c>
      <c r="PJ7" s="65">
        <v>56</v>
      </c>
      <c r="PK7" s="65">
        <v>97</v>
      </c>
      <c r="PL7" s="65">
        <v>28</v>
      </c>
      <c r="PM7" s="65">
        <v>48</v>
      </c>
      <c r="PN7" s="65">
        <v>82</v>
      </c>
      <c r="PO7" s="65">
        <v>75</v>
      </c>
      <c r="PP7" s="65">
        <v>66</v>
      </c>
      <c r="PQ7" s="65">
        <v>157</v>
      </c>
      <c r="PR7" s="65">
        <v>120</v>
      </c>
      <c r="PS7" s="65">
        <v>67</v>
      </c>
      <c r="PT7" s="65">
        <v>40</v>
      </c>
      <c r="PU7" s="65">
        <v>26</v>
      </c>
      <c r="PV7" s="65">
        <v>17</v>
      </c>
      <c r="PW7" s="65">
        <v>17</v>
      </c>
      <c r="PX7" s="65">
        <v>81</v>
      </c>
      <c r="PY7" s="65">
        <v>72</v>
      </c>
      <c r="PZ7" s="65">
        <v>80</v>
      </c>
      <c r="QA7" s="65">
        <v>90</v>
      </c>
      <c r="QB7" s="65">
        <v>30</v>
      </c>
      <c r="QC7" s="65">
        <v>16</v>
      </c>
      <c r="QD7" s="65">
        <v>20</v>
      </c>
      <c r="QE7" s="65">
        <v>31</v>
      </c>
      <c r="QF7" s="65">
        <v>36</v>
      </c>
      <c r="QG7" s="65">
        <v>7</v>
      </c>
      <c r="QH7" s="65">
        <v>32</v>
      </c>
      <c r="QI7" s="65">
        <v>139</v>
      </c>
      <c r="QJ7" s="65">
        <v>70</v>
      </c>
      <c r="QK7" s="65">
        <v>39</v>
      </c>
      <c r="QL7" s="65">
        <v>99</v>
      </c>
      <c r="QM7" s="65">
        <v>60</v>
      </c>
      <c r="QN7" s="65">
        <v>56</v>
      </c>
      <c r="QO7" s="65">
        <v>21</v>
      </c>
      <c r="QP7" s="65">
        <v>15</v>
      </c>
      <c r="QQ7" s="65">
        <v>20</v>
      </c>
      <c r="QR7" s="65">
        <v>53</v>
      </c>
      <c r="QS7" s="65">
        <v>80</v>
      </c>
      <c r="QT7" s="65">
        <v>164</v>
      </c>
      <c r="QU7" s="65">
        <v>49</v>
      </c>
      <c r="QV7" s="65">
        <v>100</v>
      </c>
      <c r="QW7" s="65">
        <v>71</v>
      </c>
      <c r="QX7" s="65">
        <v>86</v>
      </c>
      <c r="QY7" s="65">
        <v>7</v>
      </c>
      <c r="QZ7" s="65">
        <v>21</v>
      </c>
      <c r="RA7" s="65">
        <v>9</v>
      </c>
      <c r="RB7" s="65">
        <v>16</v>
      </c>
      <c r="RC7" s="65">
        <v>25</v>
      </c>
      <c r="RD7" s="65">
        <v>50</v>
      </c>
      <c r="RE7" s="65">
        <v>30</v>
      </c>
      <c r="RF7" s="65">
        <v>39</v>
      </c>
      <c r="RG7" s="65">
        <v>31</v>
      </c>
      <c r="RH7" s="65">
        <v>89</v>
      </c>
      <c r="RI7" s="65">
        <v>23</v>
      </c>
      <c r="RJ7" s="65">
        <v>143</v>
      </c>
      <c r="RK7" s="65">
        <v>89</v>
      </c>
      <c r="RL7" s="65">
        <v>10</v>
      </c>
      <c r="RM7" s="65">
        <v>94</v>
      </c>
      <c r="RN7" s="65">
        <v>119</v>
      </c>
      <c r="RO7" s="65">
        <v>79</v>
      </c>
      <c r="RP7" s="65">
        <v>48</v>
      </c>
      <c r="RQ7" s="65">
        <v>67</v>
      </c>
      <c r="RR7" s="65">
        <v>24</v>
      </c>
      <c r="RS7" s="65">
        <v>12</v>
      </c>
      <c r="RT7" s="65">
        <v>81</v>
      </c>
      <c r="RU7" s="65">
        <v>96</v>
      </c>
      <c r="RV7" s="65">
        <v>30</v>
      </c>
      <c r="RW7" s="65">
        <v>13</v>
      </c>
      <c r="RX7" s="65">
        <v>33</v>
      </c>
      <c r="RY7" s="65">
        <v>9</v>
      </c>
      <c r="RZ7" s="65">
        <v>51</v>
      </c>
      <c r="SA7" s="65">
        <v>85</v>
      </c>
      <c r="SB7" s="65">
        <v>115</v>
      </c>
      <c r="SC7" s="65">
        <v>87</v>
      </c>
      <c r="SD7" s="65">
        <v>53</v>
      </c>
      <c r="SE7" s="65">
        <v>48</v>
      </c>
      <c r="SF7" s="65">
        <v>29</v>
      </c>
      <c r="SG7" s="65">
        <v>74</v>
      </c>
      <c r="SH7" s="65">
        <v>78</v>
      </c>
      <c r="SI7" s="65">
        <v>89</v>
      </c>
      <c r="SJ7" s="65">
        <v>113</v>
      </c>
      <c r="SK7" s="65">
        <v>12</v>
      </c>
      <c r="SL7" s="65">
        <v>24</v>
      </c>
      <c r="SM7" s="65">
        <v>20</v>
      </c>
      <c r="SN7" s="65">
        <v>110</v>
      </c>
      <c r="SO7" s="65">
        <v>65</v>
      </c>
      <c r="SP7" s="65">
        <v>26</v>
      </c>
      <c r="SQ7" s="65">
        <v>52</v>
      </c>
      <c r="SR7" s="65">
        <v>23</v>
      </c>
      <c r="SS7" s="65">
        <v>105</v>
      </c>
      <c r="ST7" s="65">
        <v>82</v>
      </c>
      <c r="SU7" s="65">
        <v>56</v>
      </c>
      <c r="SV7" s="65">
        <v>109</v>
      </c>
      <c r="SW7" s="65">
        <v>78</v>
      </c>
      <c r="SX7" s="65">
        <v>67</v>
      </c>
      <c r="SY7" s="65">
        <v>44</v>
      </c>
      <c r="SZ7" s="65">
        <v>65</v>
      </c>
      <c r="TA7" s="65">
        <v>43</v>
      </c>
      <c r="TB7" s="65">
        <v>84</v>
      </c>
      <c r="TC7" s="65">
        <v>66</v>
      </c>
      <c r="TD7" s="65">
        <v>20</v>
      </c>
      <c r="TE7" s="65">
        <v>10</v>
      </c>
      <c r="TF7" s="65">
        <v>9</v>
      </c>
      <c r="TG7" s="65">
        <v>20</v>
      </c>
      <c r="TH7" s="65">
        <v>25</v>
      </c>
      <c r="TI7" s="65">
        <v>40</v>
      </c>
      <c r="TJ7" s="65">
        <v>34</v>
      </c>
      <c r="TK7" s="65">
        <v>59</v>
      </c>
      <c r="TL7" s="65">
        <v>41</v>
      </c>
      <c r="TM7" s="65">
        <v>13</v>
      </c>
      <c r="TN7" s="65">
        <v>26</v>
      </c>
      <c r="TO7" s="65">
        <v>62</v>
      </c>
      <c r="TP7" s="65">
        <v>38</v>
      </c>
      <c r="TQ7" s="65">
        <v>49</v>
      </c>
      <c r="TR7" s="65">
        <v>33</v>
      </c>
      <c r="TS7" s="65">
        <v>2</v>
      </c>
      <c r="TT7" s="65">
        <v>19</v>
      </c>
      <c r="TU7" s="65">
        <v>21</v>
      </c>
      <c r="TV7" s="65">
        <v>35</v>
      </c>
      <c r="TW7" s="65">
        <v>29</v>
      </c>
      <c r="TX7" s="65">
        <v>108</v>
      </c>
      <c r="TY7" s="65">
        <v>46</v>
      </c>
      <c r="TZ7" s="65">
        <v>69</v>
      </c>
      <c r="UA7" s="65">
        <v>48</v>
      </c>
      <c r="UB7" s="65">
        <v>37</v>
      </c>
      <c r="UC7" s="65">
        <v>12</v>
      </c>
      <c r="UD7" s="65">
        <v>13</v>
      </c>
      <c r="UE7" s="65">
        <v>7</v>
      </c>
      <c r="UF7" s="65">
        <v>18</v>
      </c>
      <c r="UG7" s="65">
        <v>12</v>
      </c>
      <c r="UH7" s="65">
        <v>18</v>
      </c>
      <c r="UI7" s="65">
        <v>68</v>
      </c>
      <c r="UJ7" s="65">
        <v>112</v>
      </c>
      <c r="UK7" s="65">
        <v>119</v>
      </c>
      <c r="UL7" s="65">
        <v>71</v>
      </c>
      <c r="UM7" s="65">
        <v>79</v>
      </c>
      <c r="UN7" s="65">
        <v>22</v>
      </c>
      <c r="UO7" s="65">
        <v>6</v>
      </c>
      <c r="UP7" s="65">
        <v>32</v>
      </c>
      <c r="UQ7" s="65">
        <v>47</v>
      </c>
      <c r="UR7" s="65">
        <v>53</v>
      </c>
      <c r="US7" s="65">
        <v>59</v>
      </c>
      <c r="UT7" s="65">
        <v>65</v>
      </c>
      <c r="UU7" s="65">
        <v>41</v>
      </c>
      <c r="UV7" s="65">
        <v>67</v>
      </c>
      <c r="UW7" s="65">
        <v>112</v>
      </c>
      <c r="UX7" s="65">
        <v>23</v>
      </c>
      <c r="UY7" s="65">
        <v>44</v>
      </c>
      <c r="UZ7" s="65">
        <v>9</v>
      </c>
      <c r="VA7" s="65">
        <v>14</v>
      </c>
      <c r="VB7" s="65">
        <v>21</v>
      </c>
      <c r="VC7" s="65">
        <v>5</v>
      </c>
      <c r="VD7" s="65">
        <v>8</v>
      </c>
      <c r="VE7" s="65">
        <v>15</v>
      </c>
      <c r="VF7" s="65">
        <v>11</v>
      </c>
      <c r="VG7" s="65">
        <v>12</v>
      </c>
      <c r="VH7" s="65">
        <v>16</v>
      </c>
      <c r="VI7" s="65">
        <v>17</v>
      </c>
      <c r="VJ7" s="65">
        <v>15</v>
      </c>
      <c r="VK7" s="65">
        <v>35</v>
      </c>
      <c r="VL7" s="65">
        <v>23</v>
      </c>
      <c r="VM7" s="65">
        <v>12</v>
      </c>
      <c r="VN7" s="65">
        <v>24</v>
      </c>
      <c r="VO7" s="65">
        <v>16</v>
      </c>
      <c r="VP7" s="65">
        <v>10</v>
      </c>
      <c r="VQ7" s="65">
        <v>6</v>
      </c>
      <c r="VR7" s="65">
        <v>20</v>
      </c>
      <c r="VS7" s="65">
        <v>31</v>
      </c>
      <c r="VT7" s="65">
        <v>67</v>
      </c>
      <c r="VU7" s="65">
        <v>89</v>
      </c>
      <c r="VV7" s="65">
        <v>87</v>
      </c>
      <c r="VW7" s="65">
        <v>15</v>
      </c>
      <c r="VX7" s="65">
        <v>33</v>
      </c>
      <c r="VY7" s="65">
        <v>28</v>
      </c>
      <c r="VZ7" s="65">
        <v>44</v>
      </c>
      <c r="WA7" s="65">
        <v>27</v>
      </c>
      <c r="WB7" s="65">
        <v>14</v>
      </c>
      <c r="WC7" s="65">
        <v>28</v>
      </c>
      <c r="WD7" s="65">
        <v>110</v>
      </c>
      <c r="WE7" s="65">
        <v>149</v>
      </c>
      <c r="WF7" s="65">
        <v>66</v>
      </c>
      <c r="WG7" s="65">
        <v>93</v>
      </c>
      <c r="WH7" s="65">
        <v>73</v>
      </c>
      <c r="WI7" s="65">
        <v>20</v>
      </c>
      <c r="WJ7" s="65">
        <v>25</v>
      </c>
      <c r="WK7" s="65">
        <v>29</v>
      </c>
      <c r="WL7" s="65">
        <v>32</v>
      </c>
      <c r="WM7" s="65">
        <v>84</v>
      </c>
      <c r="WN7" s="65">
        <v>127</v>
      </c>
      <c r="WO7" s="65">
        <v>93</v>
      </c>
      <c r="WP7" s="65">
        <v>17</v>
      </c>
      <c r="WQ7" s="65">
        <v>40</v>
      </c>
      <c r="WR7" s="65">
        <v>23</v>
      </c>
      <c r="WS7" s="65">
        <v>24</v>
      </c>
      <c r="WT7" s="65">
        <v>99</v>
      </c>
      <c r="WU7" s="65">
        <v>82</v>
      </c>
      <c r="WV7" s="65">
        <v>24</v>
      </c>
      <c r="WW7" s="65">
        <v>15</v>
      </c>
      <c r="WX7" s="65">
        <v>13</v>
      </c>
      <c r="WY7" s="65">
        <v>16</v>
      </c>
      <c r="WZ7" s="65">
        <v>14</v>
      </c>
      <c r="XA7" s="65">
        <v>73</v>
      </c>
      <c r="XB7" s="65">
        <v>62</v>
      </c>
      <c r="XC7" s="65">
        <v>17</v>
      </c>
      <c r="XD7" s="65">
        <v>30</v>
      </c>
      <c r="XE7" s="65">
        <v>122</v>
      </c>
      <c r="XF7" s="65">
        <v>82</v>
      </c>
      <c r="XG7" s="65">
        <v>65</v>
      </c>
      <c r="XH7" s="65">
        <v>19</v>
      </c>
      <c r="XI7" s="65">
        <v>123</v>
      </c>
      <c r="XJ7" s="65">
        <v>133</v>
      </c>
      <c r="XK7" s="65">
        <v>30</v>
      </c>
      <c r="XL7" s="65">
        <v>14</v>
      </c>
      <c r="XM7" s="65">
        <v>14</v>
      </c>
      <c r="XN7" s="65">
        <v>14</v>
      </c>
      <c r="XO7" s="65">
        <v>5</v>
      </c>
      <c r="XP7" s="65">
        <v>22</v>
      </c>
      <c r="XQ7" s="65">
        <v>27</v>
      </c>
      <c r="XR7" s="65">
        <v>33</v>
      </c>
      <c r="XS7" s="65">
        <v>17</v>
      </c>
      <c r="XT7" s="65">
        <v>67</v>
      </c>
      <c r="XU7" s="65">
        <v>41</v>
      </c>
      <c r="XV7" s="65">
        <v>16</v>
      </c>
      <c r="XW7" s="65">
        <v>26</v>
      </c>
      <c r="XX7" s="65">
        <v>46</v>
      </c>
      <c r="XY7" s="65">
        <v>90</v>
      </c>
      <c r="XZ7" s="65">
        <v>47</v>
      </c>
      <c r="YA7" s="65">
        <v>23</v>
      </c>
      <c r="YB7" s="65">
        <v>26</v>
      </c>
      <c r="YC7" s="65">
        <v>94</v>
      </c>
      <c r="YD7" s="65">
        <v>73</v>
      </c>
      <c r="YE7" s="65">
        <v>26</v>
      </c>
      <c r="YF7" s="65">
        <v>16</v>
      </c>
      <c r="YG7" s="65">
        <v>38</v>
      </c>
      <c r="YH7" s="65">
        <v>37</v>
      </c>
      <c r="YI7" s="65">
        <v>99</v>
      </c>
      <c r="YJ7" s="65">
        <v>52</v>
      </c>
      <c r="YK7" s="65">
        <v>45</v>
      </c>
      <c r="YL7" s="65">
        <v>111</v>
      </c>
      <c r="YM7" s="65">
        <v>50</v>
      </c>
      <c r="YN7" s="65">
        <v>12</v>
      </c>
      <c r="YO7" s="65">
        <v>7</v>
      </c>
      <c r="YP7" s="65">
        <v>12</v>
      </c>
      <c r="YQ7" s="65">
        <v>33</v>
      </c>
      <c r="YR7" s="65">
        <v>39</v>
      </c>
      <c r="YS7" s="65">
        <v>17</v>
      </c>
      <c r="YT7" s="65">
        <v>24</v>
      </c>
      <c r="YU7" s="65">
        <v>43</v>
      </c>
      <c r="YV7" s="65">
        <v>110</v>
      </c>
      <c r="YW7" s="65">
        <v>102</v>
      </c>
      <c r="YX7" s="65">
        <v>26</v>
      </c>
      <c r="YY7" s="65">
        <v>27</v>
      </c>
      <c r="YZ7" s="65">
        <v>25</v>
      </c>
      <c r="ZA7" s="65">
        <v>30</v>
      </c>
      <c r="ZB7" s="65">
        <v>25</v>
      </c>
      <c r="ZC7" s="65">
        <v>22</v>
      </c>
      <c r="ZD7" s="65">
        <v>15</v>
      </c>
      <c r="ZE7" s="65">
        <v>45</v>
      </c>
      <c r="ZF7" s="65">
        <v>100</v>
      </c>
      <c r="ZG7" s="65">
        <v>55</v>
      </c>
      <c r="ZH7" s="65">
        <v>23</v>
      </c>
      <c r="ZI7" s="65">
        <v>117</v>
      </c>
      <c r="ZJ7" s="65">
        <v>124</v>
      </c>
      <c r="ZK7" s="65">
        <v>118</v>
      </c>
      <c r="ZL7" s="65">
        <v>14</v>
      </c>
      <c r="ZM7" s="65">
        <v>14</v>
      </c>
      <c r="ZN7" s="65">
        <v>31</v>
      </c>
      <c r="ZO7" s="65">
        <v>22</v>
      </c>
      <c r="ZP7" s="65">
        <v>34</v>
      </c>
      <c r="ZQ7" s="65">
        <v>27</v>
      </c>
      <c r="ZR7" s="65">
        <v>29</v>
      </c>
      <c r="ZS7" s="65">
        <v>44</v>
      </c>
      <c r="ZT7" s="65">
        <v>82</v>
      </c>
      <c r="ZU7" s="65">
        <v>71</v>
      </c>
      <c r="ZV7" s="65">
        <v>9</v>
      </c>
      <c r="ZW7" s="65">
        <v>20</v>
      </c>
      <c r="ZX7" s="65">
        <v>95</v>
      </c>
      <c r="ZY7" s="65">
        <v>108</v>
      </c>
      <c r="ZZ7" s="65">
        <v>30</v>
      </c>
      <c r="AAA7" s="65">
        <v>120</v>
      </c>
      <c r="AAB7" s="65">
        <v>61</v>
      </c>
      <c r="AAC7" s="65">
        <v>29</v>
      </c>
      <c r="AAD7" s="65">
        <v>15</v>
      </c>
      <c r="AAE7" s="65">
        <v>58</v>
      </c>
      <c r="AAF7" s="65">
        <v>52</v>
      </c>
      <c r="AAG7" s="65">
        <v>44</v>
      </c>
      <c r="AAH7" s="65">
        <v>114</v>
      </c>
      <c r="AAI7" s="65">
        <v>50</v>
      </c>
      <c r="AAJ7" s="65">
        <v>18</v>
      </c>
      <c r="AAK7" s="65">
        <v>46</v>
      </c>
      <c r="AAL7" s="65">
        <v>72</v>
      </c>
      <c r="AAM7" s="65">
        <v>96</v>
      </c>
      <c r="AAN7" s="65">
        <v>49</v>
      </c>
      <c r="AAO7" s="65">
        <v>16</v>
      </c>
      <c r="AAP7" s="65">
        <v>64</v>
      </c>
      <c r="AAQ7" s="65">
        <v>114</v>
      </c>
      <c r="AAR7" s="65">
        <v>131</v>
      </c>
      <c r="AAS7" s="65">
        <v>67</v>
      </c>
      <c r="AAT7" s="65">
        <v>45</v>
      </c>
      <c r="AAU7" s="65">
        <v>42</v>
      </c>
      <c r="AAV7" s="65">
        <v>30</v>
      </c>
      <c r="AAW7" s="65">
        <v>24</v>
      </c>
      <c r="AAX7" s="65">
        <v>122</v>
      </c>
      <c r="AAY7" s="65">
        <v>92</v>
      </c>
      <c r="AAZ7" s="65">
        <v>65</v>
      </c>
      <c r="ABA7" s="65">
        <v>18</v>
      </c>
      <c r="ABB7" s="65">
        <v>16</v>
      </c>
      <c r="ABC7" s="65">
        <v>26</v>
      </c>
      <c r="ABD7" s="65">
        <v>28</v>
      </c>
      <c r="ABE7" s="65">
        <v>48</v>
      </c>
      <c r="ABF7" s="65">
        <v>36</v>
      </c>
      <c r="ABG7" s="65">
        <v>28</v>
      </c>
      <c r="APL7" s="7"/>
      <c r="APM7" s="69"/>
      <c r="APN7" s="69"/>
      <c r="APO7" s="69"/>
      <c r="APP7" s="69"/>
      <c r="APQ7" s="69"/>
      <c r="APR7" s="69"/>
      <c r="APS7" s="69"/>
      <c r="APT7" s="69"/>
      <c r="APU7" s="69"/>
      <c r="APV7" s="69"/>
      <c r="APW7" s="69"/>
      <c r="APX7" s="69"/>
      <c r="AQA7" s="7"/>
      <c r="AQB7" s="7"/>
      <c r="AQC7" s="7"/>
      <c r="AQD7" s="7"/>
      <c r="AQG7" s="68"/>
      <c r="AQH7" s="68"/>
      <c r="AQI7" s="68"/>
      <c r="AQJ7" s="68"/>
      <c r="ARU7" s="1"/>
      <c r="ARV7" s="1"/>
      <c r="ARW7" s="1"/>
      <c r="ASA7" s="15"/>
      <c r="ASD7" s="10"/>
      <c r="ASU7" s="13"/>
    </row>
    <row r="8" spans="1:1233" s="2" customFormat="1" ht="17.25" x14ac:dyDescent="0.15">
      <c r="A8" s="1"/>
      <c r="B8" s="34"/>
      <c r="G8" s="34"/>
      <c r="H8" s="38"/>
      <c r="I8" s="35"/>
      <c r="J8" s="35"/>
      <c r="K8" s="35"/>
      <c r="L8" s="23"/>
      <c r="M8" s="29"/>
      <c r="O8" s="36" t="s">
        <v>75</v>
      </c>
      <c r="P8" s="65">
        <v>95</v>
      </c>
      <c r="Q8" s="65">
        <v>96</v>
      </c>
      <c r="R8" s="65">
        <v>27</v>
      </c>
      <c r="S8" s="65">
        <v>72</v>
      </c>
      <c r="T8" s="65">
        <v>98</v>
      </c>
      <c r="U8" s="65">
        <v>78</v>
      </c>
      <c r="V8" s="65">
        <v>79</v>
      </c>
      <c r="W8" s="65">
        <v>51</v>
      </c>
      <c r="X8" s="65">
        <v>121</v>
      </c>
      <c r="Y8" s="65">
        <v>70</v>
      </c>
      <c r="Z8" s="65">
        <v>111</v>
      </c>
      <c r="AA8" s="65">
        <v>79</v>
      </c>
      <c r="AB8" s="65">
        <v>16</v>
      </c>
      <c r="AC8" s="65">
        <v>113</v>
      </c>
      <c r="AD8" s="65">
        <v>74</v>
      </c>
      <c r="AE8" s="65">
        <v>59</v>
      </c>
      <c r="AF8" s="65">
        <v>41</v>
      </c>
      <c r="AG8" s="65">
        <v>98</v>
      </c>
      <c r="AH8" s="65">
        <v>96</v>
      </c>
      <c r="AI8" s="65">
        <v>85</v>
      </c>
      <c r="AJ8" s="65">
        <v>71</v>
      </c>
      <c r="AK8" s="65">
        <v>68</v>
      </c>
      <c r="AL8" s="65">
        <v>41</v>
      </c>
      <c r="AM8" s="65">
        <v>73</v>
      </c>
      <c r="AN8" s="65">
        <v>66</v>
      </c>
      <c r="AO8" s="65">
        <v>56</v>
      </c>
      <c r="AP8" s="65">
        <v>64</v>
      </c>
      <c r="AQ8" s="65">
        <v>96</v>
      </c>
      <c r="AR8" s="65">
        <v>48</v>
      </c>
      <c r="AS8" s="65">
        <v>62</v>
      </c>
      <c r="AT8" s="65">
        <v>91</v>
      </c>
      <c r="AU8" s="65">
        <v>49</v>
      </c>
      <c r="AV8" s="65">
        <v>32</v>
      </c>
      <c r="AW8" s="65">
        <v>93</v>
      </c>
      <c r="AX8" s="65">
        <v>112</v>
      </c>
      <c r="AY8" s="65">
        <v>34</v>
      </c>
      <c r="AZ8" s="65">
        <v>55</v>
      </c>
      <c r="BA8" s="65">
        <v>63</v>
      </c>
      <c r="BB8" s="65">
        <v>95</v>
      </c>
      <c r="BC8" s="65">
        <v>89</v>
      </c>
      <c r="BD8" s="65">
        <v>103</v>
      </c>
      <c r="BE8" s="65">
        <v>83</v>
      </c>
      <c r="BF8" s="65">
        <v>32</v>
      </c>
      <c r="BG8" s="65">
        <v>33</v>
      </c>
      <c r="BH8" s="65">
        <v>136</v>
      </c>
      <c r="BI8" s="65">
        <v>117</v>
      </c>
      <c r="BJ8" s="65">
        <v>51</v>
      </c>
      <c r="BK8" s="65">
        <v>17</v>
      </c>
      <c r="BL8" s="65">
        <v>20</v>
      </c>
      <c r="BM8" s="65">
        <v>37</v>
      </c>
      <c r="BN8" s="65">
        <v>79</v>
      </c>
      <c r="BO8" s="65">
        <v>130</v>
      </c>
      <c r="BP8" s="65">
        <v>15</v>
      </c>
      <c r="BQ8" s="65">
        <v>95</v>
      </c>
      <c r="BR8" s="65">
        <v>71</v>
      </c>
      <c r="BS8" s="65">
        <v>52</v>
      </c>
      <c r="BT8" s="65">
        <v>82</v>
      </c>
      <c r="BU8" s="65">
        <v>86</v>
      </c>
      <c r="BV8" s="65">
        <v>121</v>
      </c>
      <c r="BW8" s="65">
        <v>146</v>
      </c>
      <c r="BX8" s="65">
        <v>27</v>
      </c>
      <c r="BY8" s="65">
        <v>18</v>
      </c>
      <c r="BZ8" s="65">
        <v>92</v>
      </c>
      <c r="CA8" s="65">
        <v>109</v>
      </c>
      <c r="CB8" s="65">
        <v>102</v>
      </c>
      <c r="CC8" s="65">
        <v>31</v>
      </c>
      <c r="CD8" s="65">
        <v>39</v>
      </c>
      <c r="CE8" s="65">
        <v>38</v>
      </c>
      <c r="CF8" s="65">
        <v>26</v>
      </c>
      <c r="CG8" s="65">
        <v>26</v>
      </c>
      <c r="CH8" s="65">
        <v>9</v>
      </c>
      <c r="CI8" s="65">
        <v>11</v>
      </c>
      <c r="CJ8" s="65">
        <v>58</v>
      </c>
      <c r="CK8" s="65">
        <v>21</v>
      </c>
      <c r="CL8" s="65">
        <v>42</v>
      </c>
      <c r="CM8" s="65">
        <v>80</v>
      </c>
      <c r="CN8" s="65">
        <v>24</v>
      </c>
      <c r="CO8" s="65">
        <v>111</v>
      </c>
      <c r="CP8" s="65">
        <v>80</v>
      </c>
      <c r="CQ8" s="65">
        <v>159</v>
      </c>
      <c r="CR8" s="65">
        <v>98</v>
      </c>
      <c r="CS8" s="65">
        <v>39</v>
      </c>
      <c r="CT8" s="65">
        <v>57</v>
      </c>
      <c r="CU8" s="65">
        <v>55</v>
      </c>
      <c r="CV8" s="65">
        <v>131</v>
      </c>
      <c r="CW8" s="65">
        <v>115</v>
      </c>
      <c r="CX8" s="65">
        <v>60</v>
      </c>
      <c r="CY8" s="65">
        <v>62</v>
      </c>
      <c r="CZ8" s="65">
        <v>39</v>
      </c>
      <c r="DA8" s="65">
        <v>115</v>
      </c>
      <c r="DB8" s="65">
        <v>73</v>
      </c>
      <c r="DC8" s="65">
        <v>65</v>
      </c>
      <c r="DD8" s="65">
        <v>111</v>
      </c>
      <c r="DE8" s="65">
        <v>35</v>
      </c>
      <c r="DF8" s="65">
        <v>3</v>
      </c>
      <c r="DG8" s="65">
        <v>126</v>
      </c>
      <c r="DH8" s="65">
        <v>112</v>
      </c>
      <c r="DI8" s="65">
        <v>33</v>
      </c>
      <c r="DJ8" s="65">
        <v>63</v>
      </c>
      <c r="DK8" s="65">
        <v>96</v>
      </c>
      <c r="DL8" s="65">
        <v>99</v>
      </c>
      <c r="DM8" s="65">
        <v>53</v>
      </c>
      <c r="DN8" s="65">
        <v>34</v>
      </c>
      <c r="DO8" s="65">
        <v>45</v>
      </c>
      <c r="DP8" s="65">
        <v>72</v>
      </c>
      <c r="DQ8" s="65">
        <v>35</v>
      </c>
      <c r="DR8" s="65">
        <v>49</v>
      </c>
      <c r="DS8" s="65">
        <v>42</v>
      </c>
      <c r="DT8" s="65">
        <v>30</v>
      </c>
      <c r="DU8" s="65">
        <v>83</v>
      </c>
      <c r="DV8" s="65">
        <v>88</v>
      </c>
      <c r="DW8" s="65">
        <v>74</v>
      </c>
      <c r="DX8" s="65">
        <v>79</v>
      </c>
      <c r="DY8" s="65">
        <v>98</v>
      </c>
      <c r="DZ8" s="65">
        <v>144</v>
      </c>
      <c r="EA8" s="65">
        <v>33</v>
      </c>
      <c r="EB8" s="65">
        <v>81</v>
      </c>
      <c r="EC8" s="65">
        <v>83</v>
      </c>
      <c r="ED8" s="65">
        <v>97</v>
      </c>
      <c r="EE8" s="65">
        <v>24</v>
      </c>
      <c r="EF8" s="65">
        <v>43</v>
      </c>
      <c r="EG8" s="65">
        <v>61</v>
      </c>
      <c r="EH8" s="65">
        <v>53</v>
      </c>
      <c r="EI8" s="65">
        <v>78</v>
      </c>
      <c r="EJ8" s="65">
        <v>66</v>
      </c>
      <c r="EK8" s="65">
        <v>82</v>
      </c>
      <c r="EL8" s="65">
        <v>48</v>
      </c>
      <c r="EM8" s="65">
        <v>49</v>
      </c>
      <c r="EN8" s="65">
        <v>53</v>
      </c>
      <c r="EO8" s="65">
        <v>55</v>
      </c>
      <c r="EP8" s="65">
        <v>86</v>
      </c>
      <c r="EQ8" s="65">
        <v>55</v>
      </c>
      <c r="ER8" s="65">
        <v>26</v>
      </c>
      <c r="ES8" s="65">
        <v>73</v>
      </c>
      <c r="ET8" s="65">
        <v>91</v>
      </c>
      <c r="EU8" s="65">
        <v>88</v>
      </c>
      <c r="EV8" s="65">
        <v>59</v>
      </c>
      <c r="EW8" s="65">
        <v>44</v>
      </c>
      <c r="EX8" s="65">
        <v>41</v>
      </c>
      <c r="EY8" s="65">
        <v>64</v>
      </c>
      <c r="EZ8" s="65">
        <v>37</v>
      </c>
      <c r="FA8" s="65">
        <v>44</v>
      </c>
      <c r="FB8" s="65">
        <v>41</v>
      </c>
      <c r="FC8" s="65">
        <v>75</v>
      </c>
      <c r="FD8" s="65">
        <v>24</v>
      </c>
      <c r="FE8" s="65">
        <v>19</v>
      </c>
      <c r="FF8" s="65">
        <v>31</v>
      </c>
      <c r="FG8" s="65">
        <v>101</v>
      </c>
      <c r="FH8" s="65">
        <v>94</v>
      </c>
      <c r="FI8" s="65">
        <v>56</v>
      </c>
      <c r="FJ8" s="65">
        <v>33</v>
      </c>
      <c r="FK8" s="65">
        <v>57</v>
      </c>
      <c r="FL8" s="65">
        <v>44</v>
      </c>
      <c r="FM8" s="65">
        <v>61</v>
      </c>
      <c r="FN8" s="65">
        <v>44</v>
      </c>
      <c r="FO8" s="65">
        <v>38</v>
      </c>
      <c r="FP8" s="65">
        <v>77</v>
      </c>
      <c r="FQ8" s="65">
        <v>42</v>
      </c>
      <c r="FR8" s="65">
        <v>104</v>
      </c>
      <c r="FS8" s="65">
        <v>70</v>
      </c>
      <c r="FT8" s="65">
        <v>37</v>
      </c>
      <c r="FU8" s="65">
        <v>110</v>
      </c>
      <c r="FV8" s="65">
        <v>93</v>
      </c>
      <c r="FW8" s="65">
        <v>105</v>
      </c>
      <c r="FX8" s="65">
        <v>63</v>
      </c>
      <c r="FY8" s="65">
        <v>17</v>
      </c>
      <c r="FZ8" s="65">
        <v>27</v>
      </c>
      <c r="GA8" s="65">
        <v>29</v>
      </c>
      <c r="GB8" s="65">
        <v>92</v>
      </c>
      <c r="GC8" s="65">
        <v>101</v>
      </c>
      <c r="GD8" s="65">
        <v>85</v>
      </c>
      <c r="GE8" s="65">
        <v>43</v>
      </c>
      <c r="GF8" s="65">
        <v>47</v>
      </c>
      <c r="GG8" s="65">
        <v>28</v>
      </c>
      <c r="GH8" s="65">
        <v>92</v>
      </c>
      <c r="GI8" s="65">
        <v>123</v>
      </c>
      <c r="GJ8" s="65">
        <v>64</v>
      </c>
      <c r="GK8" s="65">
        <v>98</v>
      </c>
      <c r="GL8" s="65">
        <v>77</v>
      </c>
      <c r="GM8" s="65">
        <v>101</v>
      </c>
      <c r="GN8" s="65">
        <v>97</v>
      </c>
      <c r="GO8" s="65">
        <v>105</v>
      </c>
      <c r="GP8" s="65">
        <v>19</v>
      </c>
      <c r="GQ8" s="65">
        <v>48</v>
      </c>
      <c r="GR8" s="65">
        <v>19</v>
      </c>
      <c r="GS8" s="65">
        <v>83</v>
      </c>
      <c r="GT8" s="65">
        <v>80</v>
      </c>
      <c r="GU8" s="65">
        <v>43</v>
      </c>
      <c r="GV8" s="65">
        <v>49</v>
      </c>
      <c r="GW8" s="65">
        <v>74</v>
      </c>
      <c r="GX8" s="65">
        <v>95</v>
      </c>
      <c r="GY8" s="65">
        <v>98</v>
      </c>
      <c r="GZ8" s="65">
        <v>38</v>
      </c>
      <c r="HA8" s="65">
        <v>113</v>
      </c>
      <c r="HB8" s="65">
        <v>96</v>
      </c>
      <c r="HC8" s="65">
        <v>55</v>
      </c>
      <c r="HD8" s="65">
        <v>75</v>
      </c>
      <c r="HE8" s="65">
        <v>51</v>
      </c>
      <c r="HF8" s="65">
        <v>82</v>
      </c>
      <c r="HG8" s="65">
        <v>104</v>
      </c>
      <c r="HH8" s="65">
        <v>74</v>
      </c>
      <c r="HI8" s="65">
        <v>69</v>
      </c>
      <c r="HJ8" s="65">
        <v>47</v>
      </c>
      <c r="HK8" s="65">
        <v>70</v>
      </c>
      <c r="HL8" s="65">
        <v>31</v>
      </c>
      <c r="HM8" s="65">
        <v>65</v>
      </c>
      <c r="HN8" s="65">
        <v>106</v>
      </c>
      <c r="HO8" s="65">
        <v>12</v>
      </c>
      <c r="HP8" s="65">
        <v>36</v>
      </c>
      <c r="HQ8" s="65">
        <v>85</v>
      </c>
      <c r="HR8" s="65">
        <v>106</v>
      </c>
      <c r="HS8" s="65">
        <v>100</v>
      </c>
      <c r="HT8" s="65">
        <v>86</v>
      </c>
      <c r="HU8" s="65">
        <v>103</v>
      </c>
      <c r="HV8" s="65">
        <v>56</v>
      </c>
      <c r="HW8" s="65">
        <v>128</v>
      </c>
      <c r="HX8" s="65">
        <v>40</v>
      </c>
      <c r="HY8" s="65">
        <v>37</v>
      </c>
      <c r="HZ8" s="65">
        <v>30</v>
      </c>
      <c r="IA8" s="65">
        <v>36</v>
      </c>
      <c r="IB8" s="65">
        <v>53</v>
      </c>
      <c r="IC8" s="65">
        <v>41</v>
      </c>
      <c r="ID8" s="65">
        <v>58</v>
      </c>
      <c r="IE8" s="65">
        <v>17</v>
      </c>
      <c r="IF8" s="65">
        <v>116</v>
      </c>
      <c r="IG8" s="65">
        <v>74</v>
      </c>
      <c r="IH8" s="65">
        <v>23</v>
      </c>
      <c r="II8" s="65">
        <v>58</v>
      </c>
      <c r="IJ8" s="65">
        <v>63</v>
      </c>
      <c r="IK8" s="65">
        <v>112</v>
      </c>
      <c r="IL8" s="65">
        <v>53</v>
      </c>
      <c r="IM8" s="65">
        <v>63</v>
      </c>
      <c r="IN8" s="65">
        <v>19</v>
      </c>
      <c r="IO8" s="65">
        <v>34</v>
      </c>
      <c r="IP8" s="65">
        <v>71</v>
      </c>
      <c r="IQ8" s="65">
        <v>144</v>
      </c>
      <c r="IR8" s="65">
        <v>12</v>
      </c>
      <c r="IS8" s="65">
        <v>50</v>
      </c>
      <c r="IT8" s="65">
        <v>7</v>
      </c>
      <c r="IU8" s="65">
        <v>77</v>
      </c>
      <c r="IV8" s="65">
        <v>58</v>
      </c>
      <c r="IW8" s="65">
        <v>57</v>
      </c>
      <c r="IX8" s="65">
        <v>64</v>
      </c>
      <c r="IY8" s="65">
        <v>116</v>
      </c>
      <c r="IZ8" s="65">
        <v>133</v>
      </c>
      <c r="JA8" s="65">
        <v>58</v>
      </c>
      <c r="JB8" s="65">
        <v>19</v>
      </c>
      <c r="JC8" s="65">
        <v>110</v>
      </c>
      <c r="JD8" s="65">
        <v>97</v>
      </c>
      <c r="JE8" s="65">
        <v>85</v>
      </c>
      <c r="JF8" s="65">
        <v>41</v>
      </c>
      <c r="JG8" s="65">
        <v>71</v>
      </c>
      <c r="JH8" s="65">
        <v>15</v>
      </c>
      <c r="JI8" s="65">
        <v>59</v>
      </c>
      <c r="JJ8" s="65">
        <v>91</v>
      </c>
      <c r="JK8" s="65">
        <v>138</v>
      </c>
      <c r="JL8" s="65">
        <v>37</v>
      </c>
      <c r="JM8" s="65">
        <v>35</v>
      </c>
      <c r="JN8" s="65">
        <v>37</v>
      </c>
      <c r="JO8" s="65">
        <v>63</v>
      </c>
      <c r="JP8" s="65">
        <v>35</v>
      </c>
      <c r="JQ8" s="65">
        <v>82</v>
      </c>
      <c r="JR8" s="65">
        <v>103</v>
      </c>
      <c r="JS8" s="65">
        <v>94</v>
      </c>
      <c r="JT8" s="65">
        <v>9</v>
      </c>
      <c r="JU8" s="65">
        <v>75</v>
      </c>
      <c r="JV8" s="65">
        <v>25</v>
      </c>
      <c r="JW8" s="65">
        <v>74</v>
      </c>
      <c r="JX8" s="65">
        <v>106</v>
      </c>
      <c r="JY8" s="65">
        <v>76</v>
      </c>
      <c r="JZ8" s="65">
        <v>120</v>
      </c>
      <c r="KA8" s="65">
        <v>9</v>
      </c>
      <c r="KB8" s="65">
        <v>81</v>
      </c>
      <c r="KC8" s="65">
        <v>84</v>
      </c>
      <c r="KD8" s="65">
        <v>104</v>
      </c>
      <c r="KE8" s="65">
        <v>106</v>
      </c>
      <c r="KF8" s="65">
        <v>107</v>
      </c>
      <c r="KG8" s="65">
        <v>102</v>
      </c>
      <c r="KH8" s="65">
        <v>24</v>
      </c>
      <c r="KI8" s="65">
        <v>59</v>
      </c>
      <c r="KJ8" s="65">
        <v>75</v>
      </c>
      <c r="KK8" s="65">
        <v>15</v>
      </c>
      <c r="KL8" s="65">
        <v>21</v>
      </c>
      <c r="KM8" s="65">
        <v>108</v>
      </c>
      <c r="KN8" s="65">
        <v>105</v>
      </c>
      <c r="KO8" s="65">
        <v>17</v>
      </c>
      <c r="KP8" s="65">
        <v>24</v>
      </c>
      <c r="KQ8" s="65">
        <v>89</v>
      </c>
      <c r="KR8" s="65">
        <v>78</v>
      </c>
      <c r="KS8" s="65">
        <v>106</v>
      </c>
      <c r="KT8" s="65">
        <v>116</v>
      </c>
      <c r="KU8" s="65">
        <v>23</v>
      </c>
      <c r="KV8" s="65">
        <v>35</v>
      </c>
      <c r="KW8" s="65">
        <v>42</v>
      </c>
      <c r="KX8" s="65">
        <v>106</v>
      </c>
      <c r="KY8" s="65">
        <v>99</v>
      </c>
      <c r="KZ8" s="65">
        <v>65</v>
      </c>
      <c r="LA8" s="65">
        <v>4</v>
      </c>
      <c r="LB8" s="65">
        <v>23</v>
      </c>
      <c r="LC8" s="65">
        <v>40</v>
      </c>
      <c r="LD8" s="65">
        <v>82</v>
      </c>
      <c r="LE8" s="65">
        <v>101</v>
      </c>
      <c r="LF8" s="65">
        <v>16</v>
      </c>
      <c r="LG8" s="65">
        <v>0</v>
      </c>
      <c r="LH8" s="65">
        <v>4</v>
      </c>
      <c r="LI8" s="65">
        <v>6</v>
      </c>
      <c r="LJ8" s="65">
        <v>4</v>
      </c>
      <c r="LK8" s="65">
        <v>0</v>
      </c>
      <c r="LL8" s="65">
        <v>3</v>
      </c>
      <c r="LM8" s="65">
        <v>3</v>
      </c>
      <c r="LN8" s="65">
        <v>26</v>
      </c>
      <c r="LO8" s="65">
        <v>25</v>
      </c>
      <c r="LP8" s="65">
        <v>12</v>
      </c>
      <c r="LQ8" s="65">
        <v>9</v>
      </c>
      <c r="LR8" s="65">
        <v>15</v>
      </c>
      <c r="LS8" s="65">
        <v>39</v>
      </c>
      <c r="LT8" s="65">
        <v>36</v>
      </c>
      <c r="LU8" s="65">
        <v>38</v>
      </c>
      <c r="LV8" s="65">
        <v>25</v>
      </c>
      <c r="LW8" s="65">
        <v>26</v>
      </c>
      <c r="LX8" s="65">
        <v>55</v>
      </c>
      <c r="LY8" s="65">
        <v>34</v>
      </c>
      <c r="LZ8" s="65">
        <v>18</v>
      </c>
      <c r="MA8" s="65">
        <v>2</v>
      </c>
      <c r="MB8" s="65">
        <v>2</v>
      </c>
      <c r="MC8" s="65">
        <v>3</v>
      </c>
      <c r="MD8" s="65">
        <v>18</v>
      </c>
      <c r="ME8" s="65">
        <v>70</v>
      </c>
      <c r="MF8" s="65">
        <v>86</v>
      </c>
      <c r="MG8" s="65">
        <v>38</v>
      </c>
      <c r="MH8" s="65">
        <v>49</v>
      </c>
      <c r="MI8" s="65">
        <v>57</v>
      </c>
      <c r="MJ8" s="65">
        <v>16</v>
      </c>
      <c r="MK8" s="65">
        <v>4</v>
      </c>
      <c r="ML8" s="65">
        <v>3</v>
      </c>
      <c r="MM8" s="65">
        <v>8</v>
      </c>
      <c r="MN8" s="65">
        <v>12</v>
      </c>
      <c r="MO8" s="65">
        <v>48</v>
      </c>
      <c r="MP8" s="65">
        <v>35</v>
      </c>
      <c r="MQ8" s="65">
        <v>48</v>
      </c>
      <c r="MR8" s="65">
        <v>52</v>
      </c>
      <c r="MS8" s="65">
        <v>58</v>
      </c>
      <c r="MT8" s="65">
        <v>7</v>
      </c>
      <c r="MU8" s="65">
        <v>4</v>
      </c>
      <c r="MV8" s="65">
        <v>11</v>
      </c>
      <c r="MW8" s="65">
        <v>23</v>
      </c>
      <c r="MX8" s="65">
        <v>30</v>
      </c>
      <c r="MY8" s="65">
        <v>12</v>
      </c>
      <c r="MZ8" s="65">
        <v>19</v>
      </c>
      <c r="NA8" s="65">
        <v>60</v>
      </c>
      <c r="NB8" s="65">
        <v>54</v>
      </c>
      <c r="NC8" s="65">
        <v>55</v>
      </c>
      <c r="ND8" s="65">
        <v>24</v>
      </c>
      <c r="NE8" s="65">
        <v>9</v>
      </c>
      <c r="NF8" s="65">
        <v>13</v>
      </c>
      <c r="NG8" s="65">
        <v>4</v>
      </c>
      <c r="NH8" s="65">
        <v>14</v>
      </c>
      <c r="NI8" s="65">
        <v>40</v>
      </c>
      <c r="NJ8" s="65">
        <v>1</v>
      </c>
      <c r="NK8" s="65">
        <v>27</v>
      </c>
      <c r="NL8" s="65">
        <v>21</v>
      </c>
      <c r="NM8" s="65">
        <v>49</v>
      </c>
      <c r="NN8" s="65">
        <v>52</v>
      </c>
      <c r="NO8" s="65">
        <v>56</v>
      </c>
      <c r="NP8" s="65">
        <v>5</v>
      </c>
      <c r="NQ8" s="65">
        <v>2</v>
      </c>
      <c r="NR8" s="65">
        <v>14</v>
      </c>
      <c r="NS8" s="65">
        <v>58</v>
      </c>
      <c r="NT8" s="65">
        <v>63</v>
      </c>
      <c r="NU8" s="65">
        <v>30</v>
      </c>
      <c r="NV8" s="65">
        <v>20</v>
      </c>
      <c r="NW8" s="65">
        <v>38</v>
      </c>
      <c r="NX8" s="65">
        <v>48</v>
      </c>
      <c r="NY8" s="65">
        <v>4</v>
      </c>
      <c r="NZ8" s="65">
        <v>1</v>
      </c>
      <c r="OA8" s="65">
        <v>23</v>
      </c>
      <c r="OB8" s="65">
        <v>8</v>
      </c>
      <c r="OC8" s="65">
        <v>23</v>
      </c>
      <c r="OD8" s="65">
        <v>30</v>
      </c>
      <c r="OE8" s="65">
        <v>54</v>
      </c>
      <c r="OF8" s="65">
        <v>69</v>
      </c>
      <c r="OG8" s="65">
        <v>11</v>
      </c>
      <c r="OH8" s="65">
        <v>23</v>
      </c>
      <c r="OI8" s="65">
        <v>12</v>
      </c>
      <c r="OJ8" s="65">
        <v>11</v>
      </c>
      <c r="OK8" s="65">
        <v>21</v>
      </c>
      <c r="OL8" s="65">
        <v>36</v>
      </c>
      <c r="OM8" s="65">
        <v>57</v>
      </c>
      <c r="ON8" s="65">
        <v>63</v>
      </c>
      <c r="OO8" s="65">
        <v>69</v>
      </c>
      <c r="OP8" s="65">
        <v>33</v>
      </c>
      <c r="OQ8" s="65">
        <v>102</v>
      </c>
      <c r="OR8" s="65">
        <v>38</v>
      </c>
      <c r="OS8" s="65">
        <v>57</v>
      </c>
      <c r="OT8" s="65">
        <v>68</v>
      </c>
      <c r="OU8" s="65">
        <v>60</v>
      </c>
      <c r="OV8" s="65">
        <v>46</v>
      </c>
      <c r="OW8" s="65">
        <v>43</v>
      </c>
      <c r="OX8" s="65">
        <v>37</v>
      </c>
      <c r="OY8" s="65">
        <v>45</v>
      </c>
      <c r="OZ8" s="65">
        <v>42</v>
      </c>
      <c r="PA8" s="65">
        <v>38</v>
      </c>
      <c r="PB8" s="65">
        <v>25</v>
      </c>
      <c r="PC8" s="65">
        <v>2</v>
      </c>
      <c r="PD8" s="65">
        <v>35</v>
      </c>
      <c r="PE8" s="65">
        <v>21</v>
      </c>
      <c r="PF8" s="65">
        <v>32</v>
      </c>
      <c r="PG8" s="65">
        <v>29</v>
      </c>
      <c r="PH8" s="65">
        <v>29</v>
      </c>
      <c r="PI8" s="65">
        <v>79</v>
      </c>
      <c r="PJ8" s="65">
        <v>68</v>
      </c>
      <c r="PK8" s="65">
        <v>79</v>
      </c>
      <c r="PL8" s="65">
        <v>40</v>
      </c>
      <c r="PM8" s="65">
        <v>37</v>
      </c>
      <c r="PN8" s="65">
        <v>61</v>
      </c>
      <c r="PO8" s="65">
        <v>38</v>
      </c>
      <c r="PP8" s="65">
        <v>32</v>
      </c>
      <c r="PQ8" s="65">
        <v>34</v>
      </c>
      <c r="PR8" s="65">
        <v>28</v>
      </c>
      <c r="PS8" s="65">
        <v>43</v>
      </c>
      <c r="PT8" s="65">
        <v>11</v>
      </c>
      <c r="PU8" s="65">
        <v>6</v>
      </c>
      <c r="PV8" s="65">
        <v>11</v>
      </c>
      <c r="PW8" s="65">
        <v>11</v>
      </c>
      <c r="PX8" s="65">
        <v>35</v>
      </c>
      <c r="PY8" s="65">
        <v>84</v>
      </c>
      <c r="PZ8" s="65">
        <v>63</v>
      </c>
      <c r="QA8" s="65">
        <v>53</v>
      </c>
      <c r="QB8" s="65">
        <v>35</v>
      </c>
      <c r="QC8" s="65">
        <v>20</v>
      </c>
      <c r="QD8" s="65">
        <v>19</v>
      </c>
      <c r="QE8" s="65">
        <v>25</v>
      </c>
      <c r="QF8" s="65">
        <v>32</v>
      </c>
      <c r="QG8" s="65">
        <v>35</v>
      </c>
      <c r="QH8" s="65">
        <v>25</v>
      </c>
      <c r="QI8" s="65">
        <v>29</v>
      </c>
      <c r="QJ8" s="65">
        <v>29</v>
      </c>
      <c r="QK8" s="65">
        <v>7</v>
      </c>
      <c r="QL8" s="65">
        <v>37</v>
      </c>
      <c r="QM8" s="65">
        <v>50</v>
      </c>
      <c r="QN8" s="65">
        <v>58</v>
      </c>
      <c r="QO8" s="65">
        <v>26</v>
      </c>
      <c r="QP8" s="65">
        <v>32</v>
      </c>
      <c r="QQ8" s="65">
        <v>31</v>
      </c>
      <c r="QR8" s="65">
        <v>32</v>
      </c>
      <c r="QS8" s="65">
        <v>37</v>
      </c>
      <c r="QT8" s="65">
        <v>52</v>
      </c>
      <c r="QU8" s="65">
        <v>54</v>
      </c>
      <c r="QV8" s="65">
        <v>45</v>
      </c>
      <c r="QW8" s="65">
        <v>41</v>
      </c>
      <c r="QX8" s="65">
        <v>33</v>
      </c>
      <c r="QY8" s="65">
        <v>12</v>
      </c>
      <c r="QZ8" s="65">
        <v>31</v>
      </c>
      <c r="RA8" s="65">
        <v>16</v>
      </c>
      <c r="RB8" s="65">
        <v>26</v>
      </c>
      <c r="RC8" s="65">
        <v>30</v>
      </c>
      <c r="RD8" s="65">
        <v>27</v>
      </c>
      <c r="RE8" s="65">
        <v>35</v>
      </c>
      <c r="RF8" s="65">
        <v>32</v>
      </c>
      <c r="RG8" s="65">
        <v>21</v>
      </c>
      <c r="RH8" s="65">
        <v>34</v>
      </c>
      <c r="RI8" s="65">
        <v>31</v>
      </c>
      <c r="RJ8" s="65">
        <v>36</v>
      </c>
      <c r="RK8" s="65">
        <v>58</v>
      </c>
      <c r="RL8" s="65">
        <v>39</v>
      </c>
      <c r="RM8" s="65">
        <v>45</v>
      </c>
      <c r="RN8" s="65">
        <v>3</v>
      </c>
      <c r="RO8" s="65">
        <v>35</v>
      </c>
      <c r="RP8" s="65">
        <v>66</v>
      </c>
      <c r="RQ8" s="65">
        <v>58</v>
      </c>
      <c r="RR8" s="65">
        <v>45</v>
      </c>
      <c r="RS8" s="65">
        <v>31</v>
      </c>
      <c r="RT8" s="65">
        <v>39</v>
      </c>
      <c r="RU8" s="65">
        <v>26</v>
      </c>
      <c r="RV8" s="65">
        <v>12</v>
      </c>
      <c r="RW8" s="65">
        <v>17</v>
      </c>
      <c r="RX8" s="65">
        <v>23</v>
      </c>
      <c r="RY8" s="65">
        <v>21</v>
      </c>
      <c r="RZ8" s="65">
        <v>53</v>
      </c>
      <c r="SA8" s="65">
        <v>38</v>
      </c>
      <c r="SB8" s="65">
        <v>12</v>
      </c>
      <c r="SC8" s="65">
        <v>27</v>
      </c>
      <c r="SD8" s="65">
        <v>39</v>
      </c>
      <c r="SE8" s="65">
        <v>59</v>
      </c>
      <c r="SF8" s="65">
        <v>47</v>
      </c>
      <c r="SG8" s="65">
        <v>29</v>
      </c>
      <c r="SH8" s="65">
        <v>91</v>
      </c>
      <c r="SI8" s="65">
        <v>115</v>
      </c>
      <c r="SJ8" s="65">
        <v>52</v>
      </c>
      <c r="SK8" s="65">
        <v>20</v>
      </c>
      <c r="SL8" s="65">
        <v>52</v>
      </c>
      <c r="SM8" s="65">
        <v>66</v>
      </c>
      <c r="SN8" s="65">
        <v>61</v>
      </c>
      <c r="SO8" s="65">
        <v>29</v>
      </c>
      <c r="SP8" s="65">
        <v>39</v>
      </c>
      <c r="SQ8" s="65">
        <v>47</v>
      </c>
      <c r="SR8" s="65">
        <v>32</v>
      </c>
      <c r="SS8" s="65">
        <v>26</v>
      </c>
      <c r="ST8" s="65">
        <v>14</v>
      </c>
      <c r="SU8" s="65">
        <v>77</v>
      </c>
      <c r="SV8" s="65">
        <v>76</v>
      </c>
      <c r="SW8" s="65">
        <v>23</v>
      </c>
      <c r="SX8" s="65">
        <v>54</v>
      </c>
      <c r="SY8" s="65">
        <v>80</v>
      </c>
      <c r="SZ8" s="65">
        <v>28</v>
      </c>
      <c r="TA8" s="65">
        <v>39</v>
      </c>
      <c r="TB8" s="65">
        <v>7</v>
      </c>
      <c r="TC8" s="65">
        <v>37</v>
      </c>
      <c r="TD8" s="65">
        <v>44</v>
      </c>
      <c r="TE8" s="65">
        <v>58</v>
      </c>
      <c r="TF8" s="65">
        <v>50</v>
      </c>
      <c r="TG8" s="65">
        <v>42</v>
      </c>
      <c r="TH8" s="65">
        <v>32</v>
      </c>
      <c r="TI8" s="65">
        <v>56</v>
      </c>
      <c r="TJ8" s="65">
        <v>72</v>
      </c>
      <c r="TK8" s="65">
        <v>30</v>
      </c>
      <c r="TL8" s="65">
        <v>5</v>
      </c>
      <c r="TM8" s="65">
        <v>5</v>
      </c>
      <c r="TN8" s="65">
        <v>39</v>
      </c>
      <c r="TO8" s="65">
        <v>90</v>
      </c>
      <c r="TP8" s="65">
        <v>88</v>
      </c>
      <c r="TQ8" s="65">
        <v>34</v>
      </c>
      <c r="TR8" s="65">
        <v>28</v>
      </c>
      <c r="TS8" s="65">
        <v>2</v>
      </c>
      <c r="TT8" s="65">
        <v>53</v>
      </c>
      <c r="TU8" s="65">
        <v>43</v>
      </c>
      <c r="TV8" s="65">
        <v>24</v>
      </c>
      <c r="TW8" s="65">
        <v>49</v>
      </c>
      <c r="TX8" s="65">
        <v>11</v>
      </c>
      <c r="TY8" s="65">
        <v>15</v>
      </c>
      <c r="TZ8" s="65">
        <v>22</v>
      </c>
      <c r="UA8" s="65">
        <v>28</v>
      </c>
      <c r="UB8" s="65">
        <v>15</v>
      </c>
      <c r="UC8" s="65">
        <v>15</v>
      </c>
      <c r="UD8" s="65">
        <v>2</v>
      </c>
      <c r="UE8" s="65">
        <v>32</v>
      </c>
      <c r="UF8" s="65">
        <v>9</v>
      </c>
      <c r="UG8" s="65">
        <v>23</v>
      </c>
      <c r="UH8" s="65">
        <v>29</v>
      </c>
      <c r="UI8" s="65">
        <v>40</v>
      </c>
      <c r="UJ8" s="65">
        <v>9</v>
      </c>
      <c r="UK8" s="65">
        <v>26</v>
      </c>
      <c r="UL8" s="65">
        <v>23</v>
      </c>
      <c r="UM8" s="65">
        <v>27</v>
      </c>
      <c r="UN8" s="65">
        <v>17</v>
      </c>
      <c r="UO8" s="65">
        <v>13</v>
      </c>
      <c r="UP8" s="65">
        <v>4</v>
      </c>
      <c r="UQ8" s="65">
        <v>3</v>
      </c>
      <c r="UR8" s="65">
        <v>3</v>
      </c>
      <c r="US8" s="65">
        <v>6</v>
      </c>
      <c r="UT8" s="65">
        <v>13</v>
      </c>
      <c r="UU8" s="65">
        <v>16</v>
      </c>
      <c r="UV8" s="65">
        <v>15</v>
      </c>
      <c r="UW8" s="65">
        <v>25</v>
      </c>
      <c r="UX8" s="65">
        <v>28</v>
      </c>
      <c r="UY8" s="65">
        <v>33</v>
      </c>
      <c r="UZ8" s="65">
        <v>26</v>
      </c>
      <c r="VA8" s="65">
        <v>33</v>
      </c>
      <c r="VB8" s="65">
        <v>23</v>
      </c>
      <c r="VC8" s="65">
        <v>32</v>
      </c>
      <c r="VD8" s="65">
        <v>6</v>
      </c>
      <c r="VE8" s="65">
        <v>11</v>
      </c>
      <c r="VF8" s="65">
        <v>35</v>
      </c>
      <c r="VG8" s="65">
        <v>6</v>
      </c>
      <c r="VH8" s="65">
        <v>2</v>
      </c>
      <c r="VI8" s="65">
        <v>16</v>
      </c>
      <c r="VJ8" s="65">
        <v>31</v>
      </c>
      <c r="VK8" s="65">
        <v>74</v>
      </c>
      <c r="VL8" s="65">
        <v>44</v>
      </c>
      <c r="VM8" s="65">
        <v>5</v>
      </c>
      <c r="VN8" s="65">
        <v>17</v>
      </c>
      <c r="VO8" s="65">
        <v>31</v>
      </c>
      <c r="VP8" s="65">
        <v>37</v>
      </c>
      <c r="VQ8" s="65">
        <v>29</v>
      </c>
      <c r="VR8" s="65">
        <v>7</v>
      </c>
      <c r="VS8" s="65">
        <v>31</v>
      </c>
      <c r="VT8" s="65">
        <v>24</v>
      </c>
      <c r="VU8" s="65">
        <v>23</v>
      </c>
      <c r="VV8" s="65">
        <v>47</v>
      </c>
      <c r="VW8" s="65">
        <v>38</v>
      </c>
      <c r="VX8" s="65">
        <v>1</v>
      </c>
      <c r="VY8" s="65">
        <v>1</v>
      </c>
      <c r="VZ8" s="65">
        <v>11</v>
      </c>
      <c r="WA8" s="65">
        <v>32</v>
      </c>
      <c r="WB8" s="65">
        <v>38</v>
      </c>
      <c r="WC8" s="65">
        <v>41</v>
      </c>
      <c r="WD8" s="65">
        <v>29</v>
      </c>
      <c r="WE8" s="65">
        <v>2</v>
      </c>
      <c r="WF8" s="65">
        <v>3</v>
      </c>
      <c r="WG8" s="65">
        <v>4</v>
      </c>
      <c r="WH8" s="65">
        <v>54</v>
      </c>
      <c r="WI8" s="65">
        <v>47</v>
      </c>
      <c r="WJ8" s="65">
        <v>47</v>
      </c>
      <c r="WK8" s="65">
        <v>8</v>
      </c>
      <c r="WL8" s="65">
        <v>2</v>
      </c>
      <c r="WM8" s="65">
        <v>59</v>
      </c>
      <c r="WN8" s="65">
        <v>55</v>
      </c>
      <c r="WO8" s="65">
        <v>90</v>
      </c>
      <c r="WP8" s="65">
        <v>55</v>
      </c>
      <c r="WQ8" s="65">
        <v>100</v>
      </c>
      <c r="WR8" s="65">
        <v>55</v>
      </c>
      <c r="WS8" s="65">
        <v>106</v>
      </c>
      <c r="WT8" s="65">
        <v>50</v>
      </c>
      <c r="WU8" s="65">
        <v>3</v>
      </c>
      <c r="WV8" s="65">
        <v>8</v>
      </c>
      <c r="WW8" s="65">
        <v>46</v>
      </c>
      <c r="WX8" s="65">
        <v>61</v>
      </c>
      <c r="WY8" s="65">
        <v>36</v>
      </c>
      <c r="WZ8" s="65">
        <v>63</v>
      </c>
      <c r="XA8" s="65">
        <v>19</v>
      </c>
      <c r="XB8" s="65">
        <v>32</v>
      </c>
      <c r="XC8" s="65">
        <v>34</v>
      </c>
      <c r="XD8" s="65">
        <v>32</v>
      </c>
      <c r="XE8" s="65">
        <v>5</v>
      </c>
      <c r="XF8" s="65">
        <v>61</v>
      </c>
      <c r="XG8" s="65">
        <v>79</v>
      </c>
      <c r="XH8" s="65">
        <v>31</v>
      </c>
      <c r="XI8" s="65">
        <v>7</v>
      </c>
      <c r="XJ8" s="65">
        <v>16</v>
      </c>
      <c r="XK8" s="65">
        <v>60</v>
      </c>
      <c r="XL8" s="65">
        <v>61</v>
      </c>
      <c r="XM8" s="65">
        <v>39</v>
      </c>
      <c r="XN8" s="65">
        <v>25</v>
      </c>
      <c r="XO8" s="65">
        <v>49</v>
      </c>
      <c r="XP8" s="65">
        <v>31</v>
      </c>
      <c r="XQ8" s="65">
        <v>46</v>
      </c>
      <c r="XR8" s="65">
        <v>13</v>
      </c>
      <c r="XS8" s="65">
        <v>78</v>
      </c>
      <c r="XT8" s="65">
        <v>89</v>
      </c>
      <c r="XU8" s="65">
        <v>41</v>
      </c>
      <c r="XV8" s="65">
        <v>65</v>
      </c>
      <c r="XW8" s="65">
        <v>55</v>
      </c>
      <c r="XX8" s="65">
        <v>53</v>
      </c>
      <c r="XY8" s="65">
        <v>70</v>
      </c>
      <c r="XZ8" s="65">
        <v>54</v>
      </c>
      <c r="YA8" s="65">
        <v>50</v>
      </c>
      <c r="YB8" s="65">
        <v>39</v>
      </c>
      <c r="YC8" s="65">
        <v>44</v>
      </c>
      <c r="YD8" s="65">
        <v>78</v>
      </c>
      <c r="YE8" s="65">
        <v>92</v>
      </c>
      <c r="YF8" s="65">
        <v>39</v>
      </c>
      <c r="YG8" s="65">
        <v>3</v>
      </c>
      <c r="YH8" s="65">
        <v>30</v>
      </c>
      <c r="YI8" s="65">
        <v>39</v>
      </c>
      <c r="YJ8" s="65">
        <v>58</v>
      </c>
      <c r="YK8" s="65">
        <v>101</v>
      </c>
      <c r="YL8" s="65">
        <v>63</v>
      </c>
      <c r="YM8" s="65">
        <v>22</v>
      </c>
      <c r="YN8" s="65">
        <v>11</v>
      </c>
      <c r="YO8" s="65">
        <v>29</v>
      </c>
      <c r="YP8" s="65">
        <v>64</v>
      </c>
      <c r="YQ8" s="65">
        <v>63</v>
      </c>
      <c r="YR8" s="65">
        <v>72</v>
      </c>
      <c r="YS8" s="65">
        <v>19</v>
      </c>
      <c r="YT8" s="65">
        <v>38</v>
      </c>
      <c r="YU8" s="65">
        <v>35</v>
      </c>
      <c r="YV8" s="65">
        <v>72</v>
      </c>
      <c r="YW8" s="65">
        <v>77</v>
      </c>
      <c r="YX8" s="65">
        <v>55</v>
      </c>
      <c r="YY8" s="65">
        <v>6</v>
      </c>
      <c r="YZ8" s="65">
        <v>21</v>
      </c>
      <c r="ZA8" s="65">
        <v>48</v>
      </c>
      <c r="ZB8" s="65">
        <v>54</v>
      </c>
      <c r="ZC8" s="65">
        <v>63</v>
      </c>
      <c r="ZD8" s="65">
        <v>20</v>
      </c>
      <c r="ZE8" s="65">
        <v>3</v>
      </c>
      <c r="ZF8" s="65">
        <v>54</v>
      </c>
      <c r="ZG8" s="65">
        <v>105</v>
      </c>
      <c r="ZH8" s="65">
        <v>90</v>
      </c>
      <c r="ZI8" s="65">
        <v>60</v>
      </c>
      <c r="ZJ8" s="65">
        <v>35</v>
      </c>
      <c r="ZK8" s="65">
        <v>10</v>
      </c>
      <c r="ZL8" s="65">
        <v>17</v>
      </c>
      <c r="ZM8" s="65">
        <v>5</v>
      </c>
      <c r="ZN8" s="65">
        <v>6</v>
      </c>
      <c r="ZO8" s="65">
        <v>13</v>
      </c>
      <c r="ZP8" s="65">
        <v>26</v>
      </c>
      <c r="ZQ8" s="65">
        <v>18</v>
      </c>
      <c r="ZR8" s="65">
        <v>38</v>
      </c>
      <c r="ZS8" s="65">
        <v>10</v>
      </c>
      <c r="ZT8" s="65">
        <v>25</v>
      </c>
      <c r="ZU8" s="65">
        <v>15</v>
      </c>
      <c r="ZV8" s="65">
        <v>8</v>
      </c>
      <c r="ZW8" s="65">
        <v>9</v>
      </c>
      <c r="ZX8" s="65">
        <v>7</v>
      </c>
      <c r="ZY8" s="65">
        <v>8</v>
      </c>
      <c r="ZZ8" s="65">
        <v>25</v>
      </c>
      <c r="AAA8" s="65">
        <v>30</v>
      </c>
      <c r="AAB8" s="65">
        <v>21</v>
      </c>
      <c r="AAC8" s="65">
        <v>44</v>
      </c>
      <c r="AAD8" s="65">
        <v>23</v>
      </c>
      <c r="AAE8" s="65">
        <v>28</v>
      </c>
      <c r="AAF8" s="65">
        <v>22</v>
      </c>
      <c r="AAG8" s="65">
        <v>1</v>
      </c>
      <c r="AAH8" s="65">
        <v>20</v>
      </c>
      <c r="AAI8" s="65">
        <v>17</v>
      </c>
      <c r="AAJ8" s="65">
        <v>29</v>
      </c>
      <c r="AAK8" s="65">
        <v>39</v>
      </c>
      <c r="AAL8" s="65">
        <v>62</v>
      </c>
      <c r="AAM8" s="65">
        <v>46</v>
      </c>
      <c r="AAN8" s="65">
        <v>59</v>
      </c>
      <c r="AAO8" s="65">
        <v>51</v>
      </c>
      <c r="AAP8" s="65">
        <v>63</v>
      </c>
      <c r="AAQ8" s="65">
        <v>30</v>
      </c>
      <c r="AAR8" s="65">
        <v>6</v>
      </c>
      <c r="AAS8" s="65">
        <v>3</v>
      </c>
      <c r="AAT8" s="65">
        <v>1</v>
      </c>
      <c r="AAU8" s="65">
        <v>2</v>
      </c>
      <c r="AAV8" s="65">
        <v>30</v>
      </c>
      <c r="AAW8" s="65">
        <v>44</v>
      </c>
      <c r="AAX8" s="65">
        <v>24</v>
      </c>
      <c r="AAY8" s="65">
        <v>61</v>
      </c>
      <c r="AAZ8" s="65">
        <v>76</v>
      </c>
      <c r="ABA8" s="65">
        <v>54</v>
      </c>
      <c r="ABB8" s="65">
        <v>8</v>
      </c>
      <c r="ABC8" s="65">
        <v>36</v>
      </c>
      <c r="ABD8" s="65">
        <v>12</v>
      </c>
      <c r="ABE8" s="65">
        <v>59</v>
      </c>
      <c r="ABF8" s="65">
        <v>27</v>
      </c>
      <c r="ABG8" s="65">
        <v>65</v>
      </c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PJ8" s="7"/>
      <c r="APK8" s="7"/>
      <c r="APL8" s="7"/>
      <c r="APM8" s="69"/>
      <c r="APN8" s="69"/>
      <c r="APO8" s="69"/>
      <c r="APP8" s="69"/>
      <c r="APQ8" s="69"/>
      <c r="APR8" s="69"/>
      <c r="APS8" s="69"/>
      <c r="APT8" s="69"/>
      <c r="APU8" s="69"/>
      <c r="APV8" s="69"/>
      <c r="APW8" s="69"/>
      <c r="APX8" s="69"/>
      <c r="APY8" s="69"/>
      <c r="APZ8" s="69"/>
      <c r="AQA8" s="7"/>
      <c r="AQB8" s="7"/>
      <c r="AQC8" s="7"/>
      <c r="AQD8" s="7"/>
      <c r="AQE8" s="66"/>
      <c r="AQF8" s="66"/>
      <c r="AQG8" s="68"/>
      <c r="AQH8" s="68"/>
      <c r="AQI8" s="68"/>
      <c r="AQJ8" s="68"/>
      <c r="AQK8" s="7"/>
      <c r="AQL8" s="7"/>
      <c r="ARI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5"/>
      <c r="ASB8" s="1"/>
      <c r="ASC8" s="34"/>
      <c r="ASD8" s="10"/>
      <c r="ASE8" s="12"/>
      <c r="ASF8" s="12"/>
      <c r="ASG8" s="12"/>
      <c r="ASH8" s="12"/>
      <c r="ASI8" s="12"/>
      <c r="ASJ8" s="30"/>
      <c r="ASK8" s="12"/>
      <c r="ASL8" s="12"/>
      <c r="ASM8" s="12"/>
      <c r="ASN8" s="34"/>
      <c r="ASO8" s="34"/>
      <c r="ASP8" s="34"/>
      <c r="ASQ8" s="30"/>
      <c r="ASR8" s="12"/>
      <c r="ASS8" s="12"/>
      <c r="AST8" s="12"/>
      <c r="ASU8" s="13"/>
      <c r="ASV8" s="34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34"/>
      <c r="ATH8" s="34"/>
      <c r="ATI8" s="34"/>
      <c r="ATJ8" s="1"/>
      <c r="ATK8" s="1"/>
      <c r="ATL8" s="1"/>
      <c r="ATM8" s="1"/>
      <c r="ATN8" s="1"/>
      <c r="ATO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H8" s="34"/>
      <c r="AUI8" s="34"/>
      <c r="AUJ8" s="34"/>
      <c r="AUK8" s="34"/>
    </row>
    <row r="9" spans="1:1233" s="2" customFormat="1" ht="17.25" x14ac:dyDescent="0.15">
      <c r="A9" s="1"/>
      <c r="B9" s="34"/>
      <c r="H9" s="25"/>
      <c r="I9" s="43"/>
      <c r="J9" s="43"/>
      <c r="K9" s="43"/>
      <c r="L9" s="23"/>
      <c r="M9" s="29"/>
      <c r="O9" s="50" t="s">
        <v>76</v>
      </c>
      <c r="P9" s="65">
        <v>53</v>
      </c>
      <c r="Q9" s="65">
        <v>56</v>
      </c>
      <c r="R9" s="65">
        <v>77</v>
      </c>
      <c r="S9" s="65">
        <v>77</v>
      </c>
      <c r="T9" s="65">
        <v>107</v>
      </c>
      <c r="U9" s="65">
        <v>136</v>
      </c>
      <c r="V9" s="65">
        <v>94</v>
      </c>
      <c r="W9" s="65">
        <v>94</v>
      </c>
      <c r="X9" s="65">
        <v>107</v>
      </c>
      <c r="Y9" s="65">
        <v>93</v>
      </c>
      <c r="Z9" s="65">
        <v>110</v>
      </c>
      <c r="AA9" s="65">
        <v>82</v>
      </c>
      <c r="AB9" s="65">
        <v>79</v>
      </c>
      <c r="AC9" s="65">
        <v>85</v>
      </c>
      <c r="AD9" s="65">
        <v>114</v>
      </c>
      <c r="AE9" s="65">
        <v>45</v>
      </c>
      <c r="AF9" s="65">
        <v>101</v>
      </c>
      <c r="AG9" s="65">
        <v>71</v>
      </c>
      <c r="AH9" s="65">
        <v>96</v>
      </c>
      <c r="AI9" s="65">
        <v>51</v>
      </c>
      <c r="AJ9" s="65">
        <v>81</v>
      </c>
      <c r="AK9" s="65">
        <v>50</v>
      </c>
      <c r="AL9" s="65">
        <v>124</v>
      </c>
      <c r="AM9" s="65">
        <v>59</v>
      </c>
      <c r="AN9" s="65">
        <v>76</v>
      </c>
      <c r="AO9" s="65">
        <v>23</v>
      </c>
      <c r="AP9" s="65">
        <v>85</v>
      </c>
      <c r="AQ9" s="65">
        <v>87</v>
      </c>
      <c r="AR9" s="65">
        <v>129</v>
      </c>
      <c r="AS9" s="65">
        <v>156</v>
      </c>
      <c r="AT9" s="65">
        <v>100</v>
      </c>
      <c r="AU9" s="65">
        <v>127</v>
      </c>
      <c r="AV9" s="65">
        <v>54</v>
      </c>
      <c r="AW9" s="65">
        <v>92</v>
      </c>
      <c r="AX9" s="65">
        <v>40</v>
      </c>
      <c r="AY9" s="65">
        <v>106</v>
      </c>
      <c r="AZ9" s="65">
        <v>93</v>
      </c>
      <c r="BA9" s="65">
        <v>105</v>
      </c>
      <c r="BB9" s="65">
        <v>83</v>
      </c>
      <c r="BC9" s="65">
        <v>73</v>
      </c>
      <c r="BD9" s="65">
        <v>113</v>
      </c>
      <c r="BE9" s="65">
        <v>85</v>
      </c>
      <c r="BF9" s="65">
        <v>100</v>
      </c>
      <c r="BG9" s="65">
        <v>49</v>
      </c>
      <c r="BH9" s="65">
        <v>79</v>
      </c>
      <c r="BI9" s="65">
        <v>154</v>
      </c>
      <c r="BJ9" s="65">
        <v>86</v>
      </c>
      <c r="BK9" s="65">
        <v>63</v>
      </c>
      <c r="BL9" s="65">
        <v>142</v>
      </c>
      <c r="BM9" s="65">
        <v>99</v>
      </c>
      <c r="BN9" s="65">
        <v>46</v>
      </c>
      <c r="BO9" s="65">
        <v>105</v>
      </c>
      <c r="BP9" s="65">
        <v>68</v>
      </c>
      <c r="BQ9" s="65">
        <v>148</v>
      </c>
      <c r="BR9" s="65">
        <v>113</v>
      </c>
      <c r="BS9" s="65">
        <v>143</v>
      </c>
      <c r="BT9" s="65">
        <v>87</v>
      </c>
      <c r="BU9" s="65">
        <v>138</v>
      </c>
      <c r="BV9" s="65">
        <v>95</v>
      </c>
      <c r="BW9" s="65">
        <v>28</v>
      </c>
      <c r="BX9" s="65">
        <v>131</v>
      </c>
      <c r="BY9" s="65">
        <v>124</v>
      </c>
      <c r="BZ9" s="65">
        <v>85</v>
      </c>
      <c r="CA9" s="65">
        <v>110</v>
      </c>
      <c r="CB9" s="65">
        <v>126</v>
      </c>
      <c r="CC9" s="65">
        <v>55</v>
      </c>
      <c r="CD9" s="65">
        <v>35</v>
      </c>
      <c r="CE9" s="65">
        <v>79</v>
      </c>
      <c r="CF9" s="65">
        <v>25</v>
      </c>
      <c r="CG9" s="65">
        <v>92</v>
      </c>
      <c r="CH9" s="65">
        <v>71</v>
      </c>
      <c r="CI9" s="65">
        <v>99</v>
      </c>
      <c r="CJ9" s="65">
        <v>89</v>
      </c>
      <c r="CK9" s="65">
        <v>94</v>
      </c>
      <c r="CL9" s="65">
        <v>85</v>
      </c>
      <c r="CM9" s="65">
        <v>96</v>
      </c>
      <c r="CN9" s="65">
        <v>73</v>
      </c>
      <c r="CO9" s="65">
        <v>97</v>
      </c>
      <c r="CP9" s="65">
        <v>122</v>
      </c>
      <c r="CQ9" s="65">
        <v>67</v>
      </c>
      <c r="CR9" s="65">
        <v>113</v>
      </c>
      <c r="CS9" s="65">
        <v>166</v>
      </c>
      <c r="CT9" s="65">
        <v>118</v>
      </c>
      <c r="CU9" s="65">
        <v>86</v>
      </c>
      <c r="CV9" s="65">
        <v>42</v>
      </c>
      <c r="CW9" s="65">
        <v>42</v>
      </c>
      <c r="CX9" s="65">
        <v>29</v>
      </c>
      <c r="CY9" s="65">
        <v>39</v>
      </c>
      <c r="CZ9" s="65">
        <v>53</v>
      </c>
      <c r="DA9" s="65">
        <v>124</v>
      </c>
      <c r="DB9" s="65">
        <v>39</v>
      </c>
      <c r="DC9" s="65">
        <v>46</v>
      </c>
      <c r="DD9" s="65">
        <v>54</v>
      </c>
      <c r="DE9" s="65">
        <v>65</v>
      </c>
      <c r="DF9" s="65">
        <v>75</v>
      </c>
      <c r="DG9" s="65">
        <v>59</v>
      </c>
      <c r="DH9" s="65">
        <v>78</v>
      </c>
      <c r="DI9" s="65">
        <v>84</v>
      </c>
      <c r="DJ9" s="65">
        <v>111</v>
      </c>
      <c r="DK9" s="65">
        <v>76</v>
      </c>
      <c r="DL9" s="65">
        <v>73</v>
      </c>
      <c r="DM9" s="65">
        <v>107</v>
      </c>
      <c r="DN9" s="65">
        <v>114</v>
      </c>
      <c r="DO9" s="65">
        <v>82</v>
      </c>
      <c r="DP9" s="65">
        <v>97</v>
      </c>
      <c r="DQ9" s="65">
        <v>87</v>
      </c>
      <c r="DR9" s="65">
        <v>78</v>
      </c>
      <c r="DS9" s="65">
        <v>100</v>
      </c>
      <c r="DT9" s="65">
        <v>71</v>
      </c>
      <c r="DU9" s="65">
        <v>82</v>
      </c>
      <c r="DV9" s="65">
        <v>87</v>
      </c>
      <c r="DW9" s="65">
        <v>48</v>
      </c>
      <c r="DX9" s="65">
        <v>86</v>
      </c>
      <c r="DY9" s="65">
        <v>52</v>
      </c>
      <c r="DZ9" s="65">
        <v>128</v>
      </c>
      <c r="EA9" s="65">
        <v>117</v>
      </c>
      <c r="EB9" s="65">
        <v>84</v>
      </c>
      <c r="EC9" s="65">
        <v>24</v>
      </c>
      <c r="ED9" s="65">
        <v>88</v>
      </c>
      <c r="EE9" s="65">
        <v>141</v>
      </c>
      <c r="EF9" s="65">
        <v>122</v>
      </c>
      <c r="EG9" s="65">
        <v>31</v>
      </c>
      <c r="EH9" s="65">
        <v>72</v>
      </c>
      <c r="EI9" s="65">
        <v>34</v>
      </c>
      <c r="EJ9" s="65">
        <v>92</v>
      </c>
      <c r="EK9" s="65">
        <v>154</v>
      </c>
      <c r="EL9" s="65">
        <v>96</v>
      </c>
      <c r="EM9" s="65">
        <v>99</v>
      </c>
      <c r="EN9" s="65">
        <v>78</v>
      </c>
      <c r="EO9" s="65">
        <v>88</v>
      </c>
      <c r="EP9" s="65">
        <v>79</v>
      </c>
      <c r="EQ9" s="65">
        <v>95</v>
      </c>
      <c r="ER9" s="65">
        <v>48</v>
      </c>
      <c r="ES9" s="65">
        <v>116</v>
      </c>
      <c r="ET9" s="65">
        <v>66</v>
      </c>
      <c r="EU9" s="65">
        <v>107</v>
      </c>
      <c r="EV9" s="65">
        <v>56</v>
      </c>
      <c r="EW9" s="65">
        <v>83</v>
      </c>
      <c r="EX9" s="65">
        <v>90</v>
      </c>
      <c r="EY9" s="65">
        <v>116</v>
      </c>
      <c r="EZ9" s="65">
        <v>55</v>
      </c>
      <c r="FA9" s="65">
        <v>85</v>
      </c>
      <c r="FB9" s="65">
        <v>25</v>
      </c>
      <c r="FC9" s="65">
        <v>66</v>
      </c>
      <c r="FD9" s="65">
        <v>135</v>
      </c>
      <c r="FE9" s="65">
        <v>127</v>
      </c>
      <c r="FF9" s="65">
        <v>40</v>
      </c>
      <c r="FG9" s="65">
        <v>25</v>
      </c>
      <c r="FH9" s="65">
        <v>48</v>
      </c>
      <c r="FI9" s="65">
        <v>140</v>
      </c>
      <c r="FJ9" s="65">
        <v>68</v>
      </c>
      <c r="FK9" s="65">
        <v>42</v>
      </c>
      <c r="FL9" s="65">
        <v>84</v>
      </c>
      <c r="FM9" s="65">
        <v>98</v>
      </c>
      <c r="FN9" s="65">
        <v>111</v>
      </c>
      <c r="FO9" s="65">
        <v>76</v>
      </c>
      <c r="FP9" s="65">
        <v>107</v>
      </c>
      <c r="FQ9" s="65">
        <v>85</v>
      </c>
      <c r="FR9" s="65">
        <v>76</v>
      </c>
      <c r="FS9" s="65">
        <v>82</v>
      </c>
      <c r="FT9" s="65">
        <v>33</v>
      </c>
      <c r="FU9" s="65">
        <v>82</v>
      </c>
      <c r="FV9" s="65">
        <v>97</v>
      </c>
      <c r="FW9" s="65">
        <v>102</v>
      </c>
      <c r="FX9" s="65">
        <v>131</v>
      </c>
      <c r="FY9" s="65">
        <v>66</v>
      </c>
      <c r="FZ9" s="65">
        <v>82</v>
      </c>
      <c r="GA9" s="65">
        <v>7</v>
      </c>
      <c r="GB9" s="65">
        <v>82</v>
      </c>
      <c r="GC9" s="65">
        <v>32</v>
      </c>
      <c r="GD9" s="65">
        <v>90</v>
      </c>
      <c r="GE9" s="65">
        <v>46</v>
      </c>
      <c r="GF9" s="65">
        <v>83</v>
      </c>
      <c r="GG9" s="65">
        <v>27</v>
      </c>
      <c r="GH9" s="65">
        <v>87</v>
      </c>
      <c r="GI9" s="65">
        <v>108</v>
      </c>
      <c r="GJ9" s="65">
        <v>83</v>
      </c>
      <c r="GK9" s="65">
        <v>54</v>
      </c>
      <c r="GL9" s="65">
        <v>21</v>
      </c>
      <c r="GM9" s="65">
        <v>82</v>
      </c>
      <c r="GN9" s="65">
        <v>53</v>
      </c>
      <c r="GO9" s="65">
        <v>21</v>
      </c>
      <c r="GP9" s="65">
        <v>94</v>
      </c>
      <c r="GQ9" s="65">
        <v>66</v>
      </c>
      <c r="GR9" s="65">
        <v>78</v>
      </c>
      <c r="GS9" s="65">
        <v>51</v>
      </c>
      <c r="GT9" s="65">
        <v>130</v>
      </c>
      <c r="GU9" s="65">
        <v>131</v>
      </c>
      <c r="GV9" s="65">
        <v>99</v>
      </c>
      <c r="GW9" s="65">
        <v>105</v>
      </c>
      <c r="GX9" s="65">
        <v>97</v>
      </c>
      <c r="GY9" s="65">
        <v>86</v>
      </c>
      <c r="GZ9" s="65">
        <v>41</v>
      </c>
      <c r="HA9" s="65">
        <v>29</v>
      </c>
      <c r="HB9" s="65">
        <v>43</v>
      </c>
      <c r="HC9" s="65">
        <v>19</v>
      </c>
      <c r="HD9" s="65">
        <v>36</v>
      </c>
      <c r="HE9" s="65">
        <v>19</v>
      </c>
      <c r="HF9" s="65">
        <v>19</v>
      </c>
      <c r="HG9" s="65">
        <v>27</v>
      </c>
      <c r="HH9" s="65">
        <v>65</v>
      </c>
      <c r="HI9" s="65">
        <v>31</v>
      </c>
      <c r="HJ9" s="65">
        <v>41</v>
      </c>
      <c r="HK9" s="65">
        <v>81</v>
      </c>
      <c r="HL9" s="65">
        <v>16</v>
      </c>
      <c r="HM9" s="65">
        <v>17</v>
      </c>
      <c r="HN9" s="65">
        <v>18</v>
      </c>
      <c r="HO9" s="65">
        <v>85</v>
      </c>
      <c r="HP9" s="65">
        <v>100</v>
      </c>
      <c r="HQ9" s="65">
        <v>11</v>
      </c>
      <c r="HR9" s="65">
        <v>15</v>
      </c>
      <c r="HS9" s="65">
        <v>73</v>
      </c>
      <c r="HT9" s="65">
        <v>31</v>
      </c>
      <c r="HU9" s="65">
        <v>15</v>
      </c>
      <c r="HV9" s="65">
        <v>33</v>
      </c>
      <c r="HW9" s="65">
        <v>51</v>
      </c>
      <c r="HX9" s="65">
        <v>32</v>
      </c>
      <c r="HY9" s="65">
        <v>36</v>
      </c>
      <c r="HZ9" s="65">
        <v>65</v>
      </c>
      <c r="IA9" s="65">
        <v>75</v>
      </c>
      <c r="IB9" s="65">
        <v>31</v>
      </c>
      <c r="IC9" s="65">
        <v>48</v>
      </c>
      <c r="ID9" s="65">
        <v>77</v>
      </c>
      <c r="IE9" s="65">
        <v>16</v>
      </c>
      <c r="IF9" s="65">
        <v>88</v>
      </c>
      <c r="IG9" s="65">
        <v>45</v>
      </c>
      <c r="IH9" s="65">
        <v>97</v>
      </c>
      <c r="II9" s="65">
        <v>76</v>
      </c>
      <c r="IJ9" s="65">
        <v>41</v>
      </c>
      <c r="IK9" s="65">
        <v>68</v>
      </c>
      <c r="IL9" s="65">
        <v>92</v>
      </c>
      <c r="IM9" s="65">
        <v>79</v>
      </c>
      <c r="IN9" s="65">
        <v>91</v>
      </c>
      <c r="IO9" s="65">
        <v>95</v>
      </c>
      <c r="IP9" s="65">
        <v>101</v>
      </c>
      <c r="IQ9" s="65">
        <v>84</v>
      </c>
      <c r="IR9" s="65">
        <v>23</v>
      </c>
      <c r="IS9" s="65">
        <v>102</v>
      </c>
      <c r="IT9" s="65">
        <v>117</v>
      </c>
      <c r="IU9" s="65">
        <v>90</v>
      </c>
      <c r="IV9" s="65">
        <v>90</v>
      </c>
      <c r="IW9" s="65">
        <v>124</v>
      </c>
      <c r="IX9" s="65">
        <v>103</v>
      </c>
      <c r="IY9" s="65">
        <v>42</v>
      </c>
      <c r="IZ9" s="65">
        <v>91</v>
      </c>
      <c r="JA9" s="65">
        <v>96</v>
      </c>
      <c r="JB9" s="65">
        <v>90</v>
      </c>
      <c r="JC9" s="65">
        <v>67</v>
      </c>
      <c r="JD9" s="65">
        <v>45</v>
      </c>
      <c r="JE9" s="65">
        <v>110</v>
      </c>
      <c r="JF9" s="65">
        <v>44</v>
      </c>
      <c r="JG9" s="65">
        <v>98</v>
      </c>
      <c r="JH9" s="65">
        <v>83</v>
      </c>
      <c r="JI9" s="65">
        <v>111</v>
      </c>
      <c r="JJ9" s="65">
        <v>63</v>
      </c>
      <c r="JK9" s="65">
        <v>29</v>
      </c>
      <c r="JL9" s="65">
        <v>24</v>
      </c>
      <c r="JM9" s="65">
        <v>61</v>
      </c>
      <c r="JN9" s="65">
        <v>70</v>
      </c>
      <c r="JO9" s="65">
        <v>63</v>
      </c>
      <c r="JP9" s="65">
        <v>98</v>
      </c>
      <c r="JQ9" s="65">
        <v>155</v>
      </c>
      <c r="JR9" s="65">
        <v>154</v>
      </c>
      <c r="JS9" s="65">
        <v>78</v>
      </c>
      <c r="JT9" s="65">
        <v>32</v>
      </c>
      <c r="JU9" s="65">
        <v>34</v>
      </c>
      <c r="JV9" s="65">
        <v>63</v>
      </c>
      <c r="JW9" s="65">
        <v>63</v>
      </c>
      <c r="JX9" s="65">
        <v>48</v>
      </c>
      <c r="JY9" s="65">
        <v>66</v>
      </c>
      <c r="JZ9" s="65">
        <v>97</v>
      </c>
      <c r="KA9" s="65">
        <v>100</v>
      </c>
      <c r="KB9" s="65">
        <v>102</v>
      </c>
      <c r="KC9" s="65">
        <v>27</v>
      </c>
      <c r="KD9" s="65">
        <v>57</v>
      </c>
      <c r="KE9" s="65">
        <v>55</v>
      </c>
      <c r="KF9" s="65">
        <v>72</v>
      </c>
      <c r="KG9" s="65">
        <v>107</v>
      </c>
      <c r="KH9" s="65">
        <v>42</v>
      </c>
      <c r="KI9" s="65">
        <v>82</v>
      </c>
      <c r="KJ9" s="65">
        <v>72</v>
      </c>
      <c r="KK9" s="65">
        <v>66</v>
      </c>
      <c r="KL9" s="65">
        <v>39</v>
      </c>
      <c r="KM9" s="65">
        <v>17</v>
      </c>
      <c r="KN9" s="65">
        <v>83</v>
      </c>
      <c r="KO9" s="65">
        <v>112</v>
      </c>
      <c r="KP9" s="65">
        <v>106</v>
      </c>
      <c r="KQ9" s="65">
        <v>24</v>
      </c>
      <c r="KR9" s="65">
        <v>49</v>
      </c>
      <c r="KS9" s="65">
        <v>35</v>
      </c>
      <c r="KT9" s="65">
        <v>59</v>
      </c>
      <c r="KU9" s="65">
        <v>65</v>
      </c>
      <c r="KV9" s="65">
        <v>77</v>
      </c>
      <c r="KW9" s="65">
        <v>14</v>
      </c>
      <c r="KX9" s="65">
        <v>69</v>
      </c>
      <c r="KY9" s="65">
        <v>51</v>
      </c>
      <c r="KZ9" s="65">
        <v>57</v>
      </c>
      <c r="LA9" s="65">
        <v>41</v>
      </c>
      <c r="LB9" s="65">
        <v>15</v>
      </c>
      <c r="LC9" s="65">
        <v>33</v>
      </c>
      <c r="LD9" s="65">
        <v>27</v>
      </c>
      <c r="LE9" s="65">
        <v>29</v>
      </c>
      <c r="LF9" s="65">
        <v>11</v>
      </c>
      <c r="LG9" s="65">
        <v>7</v>
      </c>
      <c r="LH9" s="65">
        <v>5</v>
      </c>
      <c r="LI9" s="65">
        <v>8</v>
      </c>
      <c r="LJ9" s="65">
        <v>16</v>
      </c>
      <c r="LK9" s="65">
        <v>22</v>
      </c>
      <c r="LL9" s="65">
        <v>5</v>
      </c>
      <c r="LM9" s="65">
        <v>44</v>
      </c>
      <c r="LN9" s="65">
        <v>43</v>
      </c>
      <c r="LO9" s="65">
        <v>24</v>
      </c>
      <c r="LP9" s="65">
        <v>39</v>
      </c>
      <c r="LQ9" s="65">
        <v>12</v>
      </c>
      <c r="LR9" s="65">
        <v>1</v>
      </c>
      <c r="LS9" s="65">
        <v>23</v>
      </c>
      <c r="LT9" s="65">
        <v>23</v>
      </c>
      <c r="LU9" s="65">
        <v>14</v>
      </c>
      <c r="LV9" s="65">
        <v>72</v>
      </c>
      <c r="LW9" s="65">
        <v>59</v>
      </c>
      <c r="LX9" s="65">
        <v>54</v>
      </c>
      <c r="LY9" s="65">
        <v>55</v>
      </c>
      <c r="LZ9" s="65">
        <v>23</v>
      </c>
      <c r="MA9" s="65">
        <v>1</v>
      </c>
      <c r="MB9" s="65">
        <v>3</v>
      </c>
      <c r="MC9" s="65">
        <v>14</v>
      </c>
      <c r="MD9" s="65">
        <v>3</v>
      </c>
      <c r="ME9" s="65">
        <v>31</v>
      </c>
      <c r="MF9" s="65">
        <v>11</v>
      </c>
      <c r="MG9" s="65">
        <v>28</v>
      </c>
      <c r="MH9" s="65">
        <v>24</v>
      </c>
      <c r="MI9" s="65">
        <v>15</v>
      </c>
      <c r="MJ9" s="65">
        <v>15</v>
      </c>
      <c r="MK9" s="65">
        <v>4</v>
      </c>
      <c r="ML9" s="65">
        <v>0</v>
      </c>
      <c r="MM9" s="65">
        <v>4</v>
      </c>
      <c r="MN9" s="65">
        <v>2</v>
      </c>
      <c r="MO9" s="65">
        <v>58</v>
      </c>
      <c r="MP9" s="65">
        <v>31</v>
      </c>
      <c r="MQ9" s="65">
        <v>4</v>
      </c>
      <c r="MR9" s="65">
        <v>29</v>
      </c>
      <c r="MS9" s="65">
        <v>25</v>
      </c>
      <c r="MT9" s="65">
        <v>43</v>
      </c>
      <c r="MU9" s="65">
        <v>8</v>
      </c>
      <c r="MV9" s="65">
        <v>6</v>
      </c>
      <c r="MW9" s="65">
        <v>8</v>
      </c>
      <c r="MX9" s="65">
        <v>17</v>
      </c>
      <c r="MY9" s="65">
        <v>2</v>
      </c>
      <c r="MZ9" s="65">
        <v>12</v>
      </c>
      <c r="NA9" s="65">
        <v>44</v>
      </c>
      <c r="NB9" s="65">
        <v>19</v>
      </c>
      <c r="NC9" s="65">
        <v>51</v>
      </c>
      <c r="ND9" s="65">
        <v>16</v>
      </c>
      <c r="NE9" s="65">
        <v>6</v>
      </c>
      <c r="NF9" s="65">
        <v>3</v>
      </c>
      <c r="NG9" s="65">
        <v>41</v>
      </c>
      <c r="NH9" s="65">
        <v>74</v>
      </c>
      <c r="NI9" s="65">
        <v>30</v>
      </c>
      <c r="NJ9" s="65">
        <v>35</v>
      </c>
      <c r="NK9" s="65">
        <v>57</v>
      </c>
      <c r="NL9" s="65">
        <v>84</v>
      </c>
      <c r="NM9" s="65">
        <v>107</v>
      </c>
      <c r="NN9" s="65">
        <v>79</v>
      </c>
      <c r="NO9" s="65">
        <v>78</v>
      </c>
      <c r="NP9" s="65">
        <v>140</v>
      </c>
      <c r="NQ9" s="65">
        <v>21</v>
      </c>
      <c r="NR9" s="65">
        <v>25</v>
      </c>
      <c r="NS9" s="65">
        <v>37</v>
      </c>
      <c r="NT9" s="65">
        <v>62</v>
      </c>
      <c r="NU9" s="65">
        <v>83</v>
      </c>
      <c r="NV9" s="65">
        <v>57</v>
      </c>
      <c r="NW9" s="65">
        <v>55</v>
      </c>
      <c r="NX9" s="65">
        <v>33</v>
      </c>
      <c r="NY9" s="65">
        <v>7</v>
      </c>
      <c r="NZ9" s="65">
        <v>44</v>
      </c>
      <c r="OA9" s="65">
        <v>107</v>
      </c>
      <c r="OB9" s="65">
        <v>68</v>
      </c>
      <c r="OC9" s="65">
        <v>54</v>
      </c>
      <c r="OD9" s="65">
        <v>10</v>
      </c>
      <c r="OE9" s="65">
        <v>54</v>
      </c>
      <c r="OF9" s="65">
        <v>102</v>
      </c>
      <c r="OG9" s="65">
        <v>95</v>
      </c>
      <c r="OH9" s="65">
        <v>47</v>
      </c>
      <c r="OI9" s="65">
        <v>44</v>
      </c>
      <c r="OJ9" s="65">
        <v>18</v>
      </c>
      <c r="OK9" s="65">
        <v>52</v>
      </c>
      <c r="OL9" s="65">
        <v>44</v>
      </c>
      <c r="OM9" s="65">
        <v>43</v>
      </c>
      <c r="ON9" s="65">
        <v>61</v>
      </c>
      <c r="OO9" s="65">
        <v>98</v>
      </c>
      <c r="OP9" s="65">
        <v>74</v>
      </c>
      <c r="OQ9" s="65">
        <v>59</v>
      </c>
      <c r="OR9" s="65">
        <v>86</v>
      </c>
      <c r="OS9" s="65">
        <v>15</v>
      </c>
      <c r="OT9" s="65">
        <v>31</v>
      </c>
      <c r="OU9" s="65">
        <v>21</v>
      </c>
      <c r="OV9" s="65">
        <v>13</v>
      </c>
      <c r="OW9" s="65">
        <v>9</v>
      </c>
      <c r="OX9" s="65">
        <v>5</v>
      </c>
      <c r="OY9" s="65">
        <v>18</v>
      </c>
      <c r="OZ9" s="65">
        <v>153</v>
      </c>
      <c r="PA9" s="65">
        <v>90</v>
      </c>
      <c r="PB9" s="65">
        <v>36</v>
      </c>
      <c r="PC9" s="65">
        <v>115</v>
      </c>
      <c r="PD9" s="65">
        <v>85</v>
      </c>
      <c r="PE9" s="65">
        <v>100</v>
      </c>
      <c r="PF9" s="65">
        <v>29</v>
      </c>
      <c r="PG9" s="65">
        <v>28</v>
      </c>
      <c r="PH9" s="65">
        <v>30</v>
      </c>
      <c r="PI9" s="65">
        <v>49</v>
      </c>
      <c r="PJ9" s="65">
        <v>70</v>
      </c>
      <c r="PK9" s="65">
        <v>93</v>
      </c>
      <c r="PL9" s="65">
        <v>98</v>
      </c>
      <c r="PM9" s="65">
        <v>79</v>
      </c>
      <c r="PN9" s="65">
        <v>25</v>
      </c>
      <c r="PO9" s="65">
        <v>102</v>
      </c>
      <c r="PP9" s="65">
        <v>110</v>
      </c>
      <c r="PQ9" s="65">
        <v>47</v>
      </c>
      <c r="PR9" s="65">
        <v>56</v>
      </c>
      <c r="PS9" s="65">
        <v>44</v>
      </c>
      <c r="PT9" s="65">
        <v>52</v>
      </c>
      <c r="PU9" s="65">
        <v>98</v>
      </c>
      <c r="PV9" s="65">
        <v>21</v>
      </c>
      <c r="PW9" s="65">
        <v>22</v>
      </c>
      <c r="PX9" s="65">
        <v>46</v>
      </c>
      <c r="PY9" s="65">
        <v>23</v>
      </c>
      <c r="PZ9" s="65">
        <v>14</v>
      </c>
      <c r="QA9" s="65">
        <v>10</v>
      </c>
      <c r="QB9" s="65">
        <v>53</v>
      </c>
      <c r="QC9" s="65">
        <v>99</v>
      </c>
      <c r="QD9" s="65">
        <v>93</v>
      </c>
      <c r="QE9" s="65">
        <v>52</v>
      </c>
      <c r="QF9" s="65">
        <v>39</v>
      </c>
      <c r="QG9" s="65">
        <v>61</v>
      </c>
      <c r="QH9" s="65">
        <v>63</v>
      </c>
      <c r="QI9" s="65">
        <v>41</v>
      </c>
      <c r="QJ9" s="65">
        <v>54</v>
      </c>
      <c r="QK9" s="65">
        <v>45</v>
      </c>
      <c r="QL9" s="65">
        <v>50</v>
      </c>
      <c r="QM9" s="65">
        <v>64</v>
      </c>
      <c r="QN9" s="65">
        <v>87</v>
      </c>
      <c r="QO9" s="65">
        <v>72</v>
      </c>
      <c r="QP9" s="65">
        <v>29</v>
      </c>
      <c r="QQ9" s="65">
        <v>14</v>
      </c>
      <c r="QR9" s="65">
        <v>29</v>
      </c>
      <c r="QS9" s="65">
        <v>20</v>
      </c>
      <c r="QT9" s="65">
        <v>45</v>
      </c>
      <c r="QU9" s="65">
        <v>89</v>
      </c>
      <c r="QV9" s="65">
        <v>100</v>
      </c>
      <c r="QW9" s="65">
        <v>29</v>
      </c>
      <c r="QX9" s="65">
        <v>24</v>
      </c>
      <c r="QY9" s="65">
        <v>20</v>
      </c>
      <c r="QZ9" s="65">
        <v>16</v>
      </c>
      <c r="RA9" s="65">
        <v>12</v>
      </c>
      <c r="RB9" s="65">
        <v>24</v>
      </c>
      <c r="RC9" s="65">
        <v>60</v>
      </c>
      <c r="RD9" s="65">
        <v>45</v>
      </c>
      <c r="RE9" s="65">
        <v>71</v>
      </c>
      <c r="RF9" s="65">
        <v>38</v>
      </c>
      <c r="RG9" s="65">
        <v>58</v>
      </c>
      <c r="RH9" s="65">
        <v>20</v>
      </c>
      <c r="RI9" s="65">
        <v>49</v>
      </c>
      <c r="RJ9" s="65">
        <v>21</v>
      </c>
      <c r="RK9" s="65">
        <v>108</v>
      </c>
      <c r="RL9" s="65">
        <v>32</v>
      </c>
      <c r="RM9" s="65">
        <v>11</v>
      </c>
      <c r="RN9" s="65">
        <v>5</v>
      </c>
      <c r="RO9" s="65">
        <v>25</v>
      </c>
      <c r="RP9" s="65">
        <v>52</v>
      </c>
      <c r="RQ9" s="65">
        <v>58</v>
      </c>
      <c r="RR9" s="65">
        <v>92</v>
      </c>
      <c r="RS9" s="65">
        <v>100</v>
      </c>
      <c r="RT9" s="65">
        <v>130</v>
      </c>
      <c r="RU9" s="65">
        <v>16</v>
      </c>
      <c r="RV9" s="65">
        <v>3</v>
      </c>
      <c r="RW9" s="65">
        <v>46</v>
      </c>
      <c r="RX9" s="65">
        <v>16</v>
      </c>
      <c r="RY9" s="65">
        <v>18</v>
      </c>
      <c r="RZ9" s="65">
        <v>68</v>
      </c>
      <c r="SA9" s="65">
        <v>24</v>
      </c>
      <c r="SB9" s="65">
        <v>35</v>
      </c>
      <c r="SC9" s="65">
        <v>44</v>
      </c>
      <c r="SD9" s="65">
        <v>58</v>
      </c>
      <c r="SE9" s="65">
        <v>13</v>
      </c>
      <c r="SF9" s="65">
        <v>10</v>
      </c>
      <c r="SG9" s="65">
        <v>28</v>
      </c>
      <c r="SH9" s="65">
        <v>64</v>
      </c>
      <c r="SI9" s="65">
        <v>74</v>
      </c>
      <c r="SJ9" s="65">
        <v>76</v>
      </c>
      <c r="SK9" s="65">
        <v>44</v>
      </c>
      <c r="SL9" s="65">
        <v>36</v>
      </c>
      <c r="SM9" s="65">
        <v>72</v>
      </c>
      <c r="SN9" s="65">
        <v>63</v>
      </c>
      <c r="SO9" s="65">
        <v>93</v>
      </c>
      <c r="SP9" s="65">
        <v>16</v>
      </c>
      <c r="SQ9" s="65">
        <v>18</v>
      </c>
      <c r="SR9" s="65">
        <v>53</v>
      </c>
      <c r="SS9" s="65">
        <v>12</v>
      </c>
      <c r="ST9" s="65">
        <v>55</v>
      </c>
      <c r="SU9" s="65">
        <v>36</v>
      </c>
      <c r="SV9" s="65">
        <v>21</v>
      </c>
      <c r="SW9" s="65">
        <v>31</v>
      </c>
      <c r="SX9" s="65">
        <v>68</v>
      </c>
      <c r="SY9" s="65">
        <v>70</v>
      </c>
      <c r="SZ9" s="65">
        <v>5</v>
      </c>
      <c r="TA9" s="65">
        <v>38</v>
      </c>
      <c r="TB9" s="65">
        <v>43</v>
      </c>
      <c r="TC9" s="65">
        <v>124</v>
      </c>
      <c r="TD9" s="65">
        <v>101</v>
      </c>
      <c r="TE9" s="65">
        <v>25</v>
      </c>
      <c r="TF9" s="65">
        <v>23</v>
      </c>
      <c r="TG9" s="65">
        <v>122</v>
      </c>
      <c r="TH9" s="65">
        <v>82</v>
      </c>
      <c r="TI9" s="65">
        <v>36</v>
      </c>
      <c r="TJ9" s="65">
        <v>16</v>
      </c>
      <c r="TK9" s="65">
        <v>29</v>
      </c>
      <c r="TL9" s="65">
        <v>19</v>
      </c>
      <c r="TM9" s="65">
        <v>77</v>
      </c>
      <c r="TN9" s="65">
        <v>72</v>
      </c>
      <c r="TO9" s="65">
        <v>82</v>
      </c>
      <c r="TP9" s="65">
        <v>79</v>
      </c>
      <c r="TQ9" s="65">
        <v>81</v>
      </c>
      <c r="TR9" s="65">
        <v>4</v>
      </c>
      <c r="TS9" s="65">
        <v>65</v>
      </c>
      <c r="TT9" s="65">
        <v>67</v>
      </c>
      <c r="TU9" s="65">
        <v>26</v>
      </c>
      <c r="TV9" s="65">
        <v>17</v>
      </c>
      <c r="TW9" s="65">
        <v>6</v>
      </c>
      <c r="TX9" s="65">
        <v>9</v>
      </c>
      <c r="TY9" s="65">
        <v>45</v>
      </c>
      <c r="TZ9" s="65">
        <v>55</v>
      </c>
      <c r="UA9" s="65">
        <v>106</v>
      </c>
      <c r="UB9" s="65">
        <v>47</v>
      </c>
      <c r="UC9" s="65">
        <v>67</v>
      </c>
      <c r="UD9" s="65">
        <v>102</v>
      </c>
      <c r="UE9" s="65">
        <v>34</v>
      </c>
      <c r="UF9" s="65">
        <v>76</v>
      </c>
      <c r="UG9" s="65">
        <v>46</v>
      </c>
      <c r="UH9" s="65">
        <v>82</v>
      </c>
      <c r="UI9" s="65">
        <v>95</v>
      </c>
      <c r="UJ9" s="65">
        <v>61</v>
      </c>
      <c r="UK9" s="65">
        <v>46</v>
      </c>
      <c r="UL9" s="65">
        <v>73</v>
      </c>
      <c r="UM9" s="65">
        <v>109</v>
      </c>
      <c r="UN9" s="65">
        <v>44</v>
      </c>
      <c r="UO9" s="65">
        <v>56</v>
      </c>
      <c r="UP9" s="65">
        <v>54</v>
      </c>
      <c r="UQ9" s="65">
        <v>53</v>
      </c>
      <c r="UR9" s="65">
        <v>12</v>
      </c>
      <c r="US9" s="65">
        <v>19</v>
      </c>
      <c r="UT9" s="65">
        <v>28</v>
      </c>
      <c r="UU9" s="65">
        <v>16</v>
      </c>
      <c r="UV9" s="65">
        <v>24</v>
      </c>
      <c r="UW9" s="65">
        <v>25</v>
      </c>
      <c r="UX9" s="65">
        <v>20</v>
      </c>
      <c r="UY9" s="65">
        <v>43</v>
      </c>
      <c r="UZ9" s="65">
        <v>20</v>
      </c>
      <c r="VA9" s="65">
        <v>24</v>
      </c>
      <c r="VB9" s="65">
        <v>36</v>
      </c>
      <c r="VC9" s="65">
        <v>31</v>
      </c>
      <c r="VD9" s="65">
        <v>47</v>
      </c>
      <c r="VE9" s="65">
        <v>51</v>
      </c>
      <c r="VF9" s="65">
        <v>34</v>
      </c>
      <c r="VG9" s="65">
        <v>46</v>
      </c>
      <c r="VH9" s="65">
        <v>35</v>
      </c>
      <c r="VI9" s="65">
        <v>21</v>
      </c>
      <c r="VJ9" s="65">
        <v>77</v>
      </c>
      <c r="VK9" s="65">
        <v>29</v>
      </c>
      <c r="VL9" s="65">
        <v>25</v>
      </c>
      <c r="VM9" s="65">
        <v>35</v>
      </c>
      <c r="VN9" s="65">
        <v>33</v>
      </c>
      <c r="VO9" s="65">
        <v>21</v>
      </c>
      <c r="VP9" s="65">
        <v>31</v>
      </c>
      <c r="VQ9" s="65">
        <v>61</v>
      </c>
      <c r="VR9" s="65">
        <v>41</v>
      </c>
      <c r="VS9" s="65">
        <v>68</v>
      </c>
      <c r="VT9" s="65">
        <v>17</v>
      </c>
      <c r="VU9" s="65">
        <v>7</v>
      </c>
      <c r="VV9" s="65">
        <v>81</v>
      </c>
      <c r="VW9" s="65">
        <v>67</v>
      </c>
      <c r="VX9" s="65">
        <v>87</v>
      </c>
      <c r="VY9" s="65">
        <v>32</v>
      </c>
      <c r="VZ9" s="65">
        <v>97</v>
      </c>
      <c r="WA9" s="65">
        <v>92</v>
      </c>
      <c r="WB9" s="65">
        <v>108</v>
      </c>
      <c r="WC9" s="65">
        <v>6</v>
      </c>
      <c r="WD9" s="65">
        <v>14</v>
      </c>
      <c r="WE9" s="65">
        <v>50</v>
      </c>
      <c r="WF9" s="65">
        <v>99</v>
      </c>
      <c r="WG9" s="65">
        <v>90</v>
      </c>
      <c r="WH9" s="65">
        <v>52</v>
      </c>
      <c r="WI9" s="65">
        <v>8</v>
      </c>
      <c r="WJ9" s="65">
        <v>11</v>
      </c>
      <c r="WK9" s="65">
        <v>19</v>
      </c>
      <c r="WL9" s="65">
        <v>50</v>
      </c>
      <c r="WM9" s="65">
        <v>62</v>
      </c>
      <c r="WN9" s="65">
        <v>45</v>
      </c>
      <c r="WO9" s="65">
        <v>96</v>
      </c>
      <c r="WP9" s="65">
        <v>81</v>
      </c>
      <c r="WQ9" s="65">
        <v>51</v>
      </c>
      <c r="WR9" s="65">
        <v>93</v>
      </c>
      <c r="WS9" s="65">
        <v>95</v>
      </c>
      <c r="WT9" s="65">
        <v>34</v>
      </c>
      <c r="WU9" s="65">
        <v>14</v>
      </c>
      <c r="WV9" s="65">
        <v>10</v>
      </c>
      <c r="WW9" s="65">
        <v>11</v>
      </c>
      <c r="WX9" s="65">
        <v>49</v>
      </c>
      <c r="WY9" s="65">
        <v>87</v>
      </c>
      <c r="WZ9" s="65">
        <v>118</v>
      </c>
      <c r="XA9" s="65">
        <v>111</v>
      </c>
      <c r="XB9" s="65">
        <v>107</v>
      </c>
      <c r="XC9" s="65">
        <v>71</v>
      </c>
      <c r="XD9" s="65">
        <v>20</v>
      </c>
      <c r="XE9" s="65">
        <v>46</v>
      </c>
      <c r="XF9" s="65">
        <v>32</v>
      </c>
      <c r="XG9" s="65">
        <v>91</v>
      </c>
      <c r="XH9" s="65">
        <v>72</v>
      </c>
      <c r="XI9" s="65">
        <v>64</v>
      </c>
      <c r="XJ9" s="65">
        <v>76</v>
      </c>
      <c r="XK9" s="65">
        <v>72</v>
      </c>
      <c r="XL9" s="65">
        <v>101</v>
      </c>
      <c r="XM9" s="65">
        <v>61</v>
      </c>
      <c r="XN9" s="65">
        <v>59</v>
      </c>
      <c r="XO9" s="65">
        <v>85</v>
      </c>
      <c r="XP9" s="65">
        <v>9</v>
      </c>
      <c r="XQ9" s="65">
        <v>59</v>
      </c>
      <c r="XR9" s="65">
        <v>83</v>
      </c>
      <c r="XS9" s="65">
        <v>67</v>
      </c>
      <c r="XT9" s="65">
        <v>11</v>
      </c>
      <c r="XU9" s="65">
        <v>13</v>
      </c>
      <c r="XV9" s="65">
        <v>35</v>
      </c>
      <c r="XW9" s="65">
        <v>13</v>
      </c>
      <c r="XX9" s="65">
        <v>5</v>
      </c>
      <c r="XY9" s="65">
        <v>6</v>
      </c>
      <c r="XZ9" s="65">
        <v>46</v>
      </c>
      <c r="YA9" s="65">
        <v>39</v>
      </c>
      <c r="YB9" s="65">
        <v>49</v>
      </c>
      <c r="YC9" s="65">
        <v>41</v>
      </c>
      <c r="YD9" s="65">
        <v>70</v>
      </c>
      <c r="YE9" s="65">
        <v>26</v>
      </c>
      <c r="YF9" s="65">
        <v>14</v>
      </c>
      <c r="YG9" s="65">
        <v>11</v>
      </c>
      <c r="YH9" s="65">
        <v>7</v>
      </c>
      <c r="YI9" s="65">
        <v>16</v>
      </c>
      <c r="YJ9" s="65">
        <v>11</v>
      </c>
      <c r="YK9" s="65">
        <v>7</v>
      </c>
      <c r="YL9" s="65">
        <v>23</v>
      </c>
      <c r="YM9" s="65">
        <v>38</v>
      </c>
      <c r="YN9" s="65">
        <v>30</v>
      </c>
      <c r="YO9" s="65">
        <v>31</v>
      </c>
      <c r="YP9" s="65">
        <v>24</v>
      </c>
      <c r="YQ9" s="65">
        <v>66</v>
      </c>
      <c r="YR9" s="65">
        <v>7</v>
      </c>
      <c r="YS9" s="65">
        <v>41</v>
      </c>
      <c r="YT9" s="65">
        <v>42</v>
      </c>
      <c r="YU9" s="65">
        <v>75</v>
      </c>
      <c r="YV9" s="65">
        <v>54</v>
      </c>
      <c r="YW9" s="65">
        <v>31</v>
      </c>
      <c r="YX9" s="65">
        <v>45</v>
      </c>
      <c r="YY9" s="65">
        <v>63</v>
      </c>
      <c r="YZ9" s="65">
        <v>46</v>
      </c>
      <c r="ZA9" s="65">
        <v>44</v>
      </c>
      <c r="ZB9" s="65">
        <v>79</v>
      </c>
      <c r="ZC9" s="65">
        <v>36</v>
      </c>
      <c r="ZD9" s="65">
        <v>103</v>
      </c>
      <c r="ZE9" s="65">
        <v>13</v>
      </c>
      <c r="ZF9" s="65">
        <v>85</v>
      </c>
      <c r="ZG9" s="65">
        <v>80</v>
      </c>
      <c r="ZH9" s="65">
        <v>84</v>
      </c>
      <c r="ZI9" s="65">
        <v>56</v>
      </c>
      <c r="ZJ9" s="65">
        <v>80</v>
      </c>
      <c r="ZK9" s="65">
        <v>79</v>
      </c>
      <c r="ZL9" s="65">
        <v>45</v>
      </c>
      <c r="ZM9" s="65">
        <v>80</v>
      </c>
      <c r="ZN9" s="65">
        <v>45</v>
      </c>
      <c r="ZO9" s="65">
        <v>57</v>
      </c>
      <c r="ZP9" s="65">
        <v>35</v>
      </c>
      <c r="ZQ9" s="65">
        <v>63</v>
      </c>
      <c r="ZR9" s="65">
        <v>65</v>
      </c>
      <c r="ZS9" s="65">
        <v>64</v>
      </c>
      <c r="ZT9" s="65">
        <v>30</v>
      </c>
      <c r="ZU9" s="65">
        <v>61</v>
      </c>
      <c r="ZV9" s="65">
        <v>120</v>
      </c>
      <c r="ZW9" s="65">
        <v>15</v>
      </c>
      <c r="ZX9" s="65">
        <v>93</v>
      </c>
      <c r="ZY9" s="65">
        <v>82</v>
      </c>
      <c r="ZZ9" s="65">
        <v>31</v>
      </c>
      <c r="AAA9" s="65">
        <v>119</v>
      </c>
      <c r="AAB9" s="65">
        <v>97</v>
      </c>
      <c r="AAC9" s="65">
        <v>62</v>
      </c>
      <c r="AAD9" s="65">
        <v>40</v>
      </c>
      <c r="AAE9" s="65">
        <v>73</v>
      </c>
      <c r="AAF9" s="65">
        <v>35</v>
      </c>
      <c r="AAG9" s="65">
        <v>22</v>
      </c>
      <c r="AAH9" s="65">
        <v>55</v>
      </c>
      <c r="AAI9" s="65">
        <v>90</v>
      </c>
      <c r="AAJ9" s="65">
        <v>55</v>
      </c>
      <c r="AAK9" s="65">
        <v>17</v>
      </c>
      <c r="AAL9" s="65">
        <v>92</v>
      </c>
      <c r="AAM9" s="65">
        <v>136</v>
      </c>
      <c r="AAN9" s="65">
        <v>44</v>
      </c>
      <c r="AAO9" s="65">
        <v>108</v>
      </c>
      <c r="AAP9" s="65">
        <v>100</v>
      </c>
      <c r="AAQ9" s="65">
        <v>60</v>
      </c>
      <c r="AAR9" s="65">
        <v>51</v>
      </c>
      <c r="AAS9" s="65">
        <v>70</v>
      </c>
      <c r="AAT9" s="65">
        <v>110</v>
      </c>
      <c r="AAU9" s="65">
        <v>95</v>
      </c>
      <c r="AAV9" s="65">
        <v>85</v>
      </c>
      <c r="AAW9" s="65">
        <v>8</v>
      </c>
      <c r="AAX9" s="65">
        <v>25</v>
      </c>
      <c r="AAY9" s="65">
        <v>60</v>
      </c>
      <c r="AAZ9" s="65">
        <v>75</v>
      </c>
      <c r="ABA9" s="65">
        <v>119</v>
      </c>
      <c r="ABB9" s="65">
        <v>22</v>
      </c>
      <c r="ABC9" s="65">
        <v>48</v>
      </c>
      <c r="ABD9" s="65">
        <v>57</v>
      </c>
      <c r="ABE9" s="65">
        <v>46</v>
      </c>
      <c r="ABF9" s="65">
        <v>27</v>
      </c>
      <c r="ABG9" s="65">
        <v>28</v>
      </c>
      <c r="APJ9" s="7"/>
      <c r="APK9" s="7"/>
      <c r="APL9" s="7"/>
      <c r="APM9" s="69"/>
      <c r="APN9" s="69"/>
      <c r="APO9" s="69"/>
      <c r="APP9" s="69"/>
      <c r="APQ9" s="69"/>
      <c r="APR9" s="69"/>
      <c r="APS9" s="69"/>
      <c r="APT9" s="69"/>
      <c r="APU9" s="69"/>
      <c r="APV9" s="69"/>
      <c r="APW9" s="69"/>
      <c r="APX9" s="69"/>
      <c r="APY9" s="66"/>
      <c r="APZ9" s="66"/>
      <c r="AQA9" s="7"/>
      <c r="AQB9" s="7"/>
      <c r="AQC9" s="7"/>
      <c r="AQD9" s="7"/>
      <c r="AQE9" s="66"/>
      <c r="AQF9" s="66"/>
      <c r="AQG9" s="68"/>
      <c r="AQH9" s="68"/>
      <c r="AQI9" s="68"/>
      <c r="AQJ9" s="68"/>
      <c r="AQK9" s="7"/>
      <c r="AQL9" s="7"/>
      <c r="ARI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5"/>
      <c r="ASB9" s="1"/>
      <c r="ASC9" s="34"/>
      <c r="ASD9" s="10"/>
      <c r="ASE9" s="12"/>
      <c r="ASF9" s="12"/>
      <c r="ASG9" s="12"/>
      <c r="ASH9" s="12"/>
      <c r="ASI9" s="12"/>
      <c r="ASJ9" s="30"/>
      <c r="ASK9" s="12"/>
      <c r="ASL9" s="12"/>
      <c r="ASM9" s="12"/>
      <c r="ASN9" s="34"/>
      <c r="ASO9" s="34"/>
      <c r="ASP9" s="34"/>
      <c r="ASQ9" s="30"/>
      <c r="ASR9" s="12"/>
      <c r="ASS9" s="12"/>
      <c r="AST9" s="12"/>
      <c r="ASU9" s="13"/>
      <c r="ASV9" s="34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34"/>
      <c r="ATH9" s="34"/>
      <c r="ATI9" s="34"/>
      <c r="ATJ9" s="1"/>
      <c r="ATK9" s="1"/>
      <c r="ATL9" s="1"/>
      <c r="ATM9" s="1"/>
      <c r="ATN9" s="1"/>
      <c r="ATO9" s="34"/>
      <c r="ATS9" s="34"/>
      <c r="ATT9" s="34"/>
      <c r="ATU9" s="34"/>
      <c r="ATV9" s="34"/>
      <c r="ATW9" s="34"/>
      <c r="ATX9" s="34"/>
      <c r="ATY9" s="34"/>
      <c r="ATZ9" s="34"/>
      <c r="AUA9" s="34"/>
      <c r="AUB9" s="34"/>
      <c r="AUC9" s="34"/>
      <c r="AUD9" s="34"/>
      <c r="AUH9" s="34"/>
      <c r="AUI9" s="34"/>
      <c r="AUJ9" s="34"/>
      <c r="AUK9" s="34"/>
    </row>
    <row r="10" spans="1:1233" s="2" customFormat="1" ht="17.25" x14ac:dyDescent="0.15">
      <c r="A10" s="1"/>
      <c r="B10" s="34"/>
      <c r="H10" s="25"/>
      <c r="I10" s="43"/>
      <c r="J10" s="43"/>
      <c r="K10" s="43"/>
      <c r="L10" s="23"/>
      <c r="M10" s="2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APJ10" s="7"/>
      <c r="APK10" s="7"/>
      <c r="APL10" s="7"/>
      <c r="APM10" s="69"/>
      <c r="APN10" s="69"/>
      <c r="APO10" s="69"/>
      <c r="APP10" s="69"/>
      <c r="APQ10" s="69"/>
      <c r="APR10" s="69"/>
      <c r="APS10" s="69"/>
      <c r="APT10" s="69"/>
      <c r="APU10" s="69"/>
      <c r="APV10" s="66"/>
      <c r="APW10" s="66"/>
      <c r="APX10" s="66"/>
      <c r="APY10" s="66"/>
      <c r="APZ10" s="66"/>
      <c r="AQA10" s="7"/>
      <c r="AQB10" s="7"/>
      <c r="AQC10" s="7"/>
      <c r="AQD10" s="7"/>
      <c r="AQE10" s="7"/>
      <c r="AQF10" s="7"/>
      <c r="AQG10" s="68"/>
      <c r="AQH10" s="68"/>
      <c r="AQI10" s="68"/>
      <c r="AQJ10" s="68"/>
      <c r="AQK10" s="7"/>
      <c r="AQL10" s="7"/>
      <c r="ARI10" s="9"/>
      <c r="ARK10" s="8"/>
      <c r="ARL10" s="9"/>
      <c r="ARM10" s="9"/>
      <c r="ARN10" s="9"/>
      <c r="ARO10" s="9"/>
      <c r="ARP10" s="9"/>
      <c r="ARQ10" s="9"/>
      <c r="ARR10" s="9"/>
      <c r="ARS10" s="9"/>
      <c r="ART10" s="9"/>
      <c r="ARX10" s="9"/>
      <c r="ARY10" s="9"/>
      <c r="ARZ10" s="9"/>
      <c r="ASA10" s="8"/>
      <c r="ASB10" s="9"/>
      <c r="ASD10" s="10"/>
      <c r="ASE10" s="30"/>
      <c r="ASF10" s="30"/>
      <c r="ASG10" s="30"/>
      <c r="ASH10" s="30"/>
      <c r="ASI10" s="30"/>
      <c r="ASJ10" s="30"/>
      <c r="ASK10" s="30"/>
      <c r="ASL10" s="30"/>
      <c r="ASM10" s="30"/>
      <c r="ASQ10" s="30"/>
      <c r="ASR10" s="30"/>
      <c r="ASS10" s="30"/>
      <c r="AST10" s="30"/>
      <c r="ASU10" s="10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J10" s="9"/>
      <c r="ATK10" s="9"/>
      <c r="ATL10" s="9"/>
      <c r="ATM10" s="9"/>
      <c r="ATN10" s="9"/>
    </row>
    <row r="11" spans="1:1233" s="2" customFormat="1" ht="17.25" x14ac:dyDescent="0.15">
      <c r="A11" s="1"/>
      <c r="B11" s="34"/>
      <c r="H11" s="25"/>
      <c r="I11" s="43"/>
      <c r="J11" s="43"/>
      <c r="K11" s="43"/>
      <c r="L11" s="23"/>
      <c r="M11" s="2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APJ11" s="7"/>
      <c r="APK11" s="7"/>
      <c r="APL11" s="7"/>
      <c r="APM11" s="69"/>
      <c r="APN11" s="69"/>
      <c r="APO11" s="69"/>
      <c r="APP11" s="69"/>
      <c r="APQ11" s="69"/>
      <c r="APR11" s="69"/>
      <c r="APS11" s="69"/>
      <c r="APT11" s="69"/>
      <c r="APU11" s="69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68"/>
      <c r="AQH11" s="68"/>
      <c r="AQI11" s="68"/>
      <c r="AQJ11" s="68"/>
      <c r="AQK11" s="7"/>
      <c r="AQL11" s="7"/>
      <c r="ARI11" s="9"/>
      <c r="ARK11" s="8"/>
      <c r="ARL11" s="9"/>
      <c r="ARM11" s="9"/>
      <c r="ARN11" s="9"/>
      <c r="ARO11" s="9"/>
      <c r="ARP11" s="9"/>
      <c r="ARQ11" s="9"/>
      <c r="ARR11" s="9"/>
      <c r="ARS11" s="9"/>
      <c r="ART11" s="9"/>
      <c r="ARX11" s="9"/>
      <c r="ARY11" s="9"/>
      <c r="ARZ11" s="9"/>
      <c r="ASA11" s="8"/>
      <c r="ASB11" s="9"/>
      <c r="ASD11" s="10"/>
      <c r="ASE11" s="30"/>
      <c r="ASF11" s="30"/>
      <c r="ASG11" s="30"/>
      <c r="ASH11" s="30"/>
      <c r="ASI11" s="30"/>
      <c r="ASJ11" s="30"/>
      <c r="ASK11" s="30"/>
      <c r="ASL11" s="30"/>
      <c r="ASM11" s="30"/>
      <c r="ASQ11" s="30"/>
      <c r="ASR11" s="30"/>
      <c r="ASS11" s="30"/>
      <c r="AST11" s="30"/>
      <c r="ASU11" s="10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J11" s="9"/>
      <c r="ATK11" s="9"/>
      <c r="ATL11" s="9"/>
      <c r="ATM11" s="9"/>
      <c r="ATN11" s="9"/>
    </row>
    <row r="12" spans="1:1233" s="2" customFormat="1" x14ac:dyDescent="0.15">
      <c r="A12" s="1"/>
      <c r="B12" s="34"/>
      <c r="H12" s="25"/>
      <c r="I12" s="43"/>
      <c r="J12" s="43"/>
      <c r="K12" s="43"/>
      <c r="L12" s="23"/>
      <c r="M12" s="29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61"/>
      <c r="AQH12" s="61"/>
      <c r="AQI12" s="61"/>
      <c r="AQJ12" s="61"/>
      <c r="AQK12" s="7"/>
      <c r="AQL12" s="7"/>
      <c r="ARI12" s="9"/>
      <c r="ARK12" s="8"/>
      <c r="ARL12" s="9"/>
      <c r="ARM12" s="9"/>
      <c r="ARN12" s="9"/>
      <c r="ARO12" s="9"/>
      <c r="ARP12" s="9"/>
      <c r="ARQ12" s="9"/>
      <c r="ARR12" s="9"/>
      <c r="ARS12" s="9"/>
      <c r="ART12" s="9"/>
      <c r="ARX12" s="9"/>
      <c r="ARY12" s="9"/>
      <c r="ARZ12" s="9"/>
      <c r="ASA12" s="8"/>
      <c r="ASB12" s="9"/>
      <c r="ASD12" s="10"/>
      <c r="ASE12" s="30"/>
      <c r="ASF12" s="30"/>
      <c r="ASG12" s="30"/>
      <c r="ASH12" s="30"/>
      <c r="ASI12" s="30"/>
      <c r="ASJ12" s="30"/>
      <c r="ASK12" s="30"/>
      <c r="ASL12" s="30"/>
      <c r="ASM12" s="30"/>
      <c r="ASQ12" s="30"/>
      <c r="ASR12" s="30"/>
      <c r="ASS12" s="30"/>
      <c r="AST12" s="30"/>
      <c r="ASU12" s="10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J12" s="9"/>
      <c r="ATK12" s="9"/>
      <c r="ATL12" s="9"/>
      <c r="ATM12" s="9"/>
      <c r="ATN12" s="9"/>
    </row>
    <row r="13" spans="1:1233" s="2" customFormat="1" x14ac:dyDescent="0.15">
      <c r="A13" s="1"/>
      <c r="B13" s="34"/>
      <c r="H13" s="25"/>
      <c r="I13" s="43"/>
      <c r="J13" s="43"/>
      <c r="K13" s="43"/>
      <c r="L13" s="23"/>
      <c r="M13" s="29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61"/>
      <c r="AQH13" s="61"/>
      <c r="AQI13" s="61"/>
      <c r="AQJ13" s="61"/>
      <c r="AQK13" s="7"/>
      <c r="AQL13" s="7"/>
      <c r="ARI13" s="9"/>
      <c r="ARK13" s="8"/>
      <c r="ARL13" s="9"/>
      <c r="ARM13" s="9"/>
      <c r="ARN13" s="9"/>
      <c r="ARO13" s="9"/>
      <c r="ARP13" s="9"/>
      <c r="ARQ13" s="9"/>
      <c r="ARR13" s="9"/>
      <c r="ARS13" s="9"/>
      <c r="ART13" s="9"/>
      <c r="ARX13" s="9"/>
      <c r="ARY13" s="9"/>
      <c r="ARZ13" s="9"/>
      <c r="ASA13" s="8"/>
      <c r="ASB13" s="9"/>
      <c r="ASD13" s="10"/>
      <c r="ASE13" s="30"/>
      <c r="ASF13" s="30"/>
      <c r="ASG13" s="30"/>
      <c r="ASH13" s="30"/>
      <c r="ASI13" s="30"/>
      <c r="ASJ13" s="30"/>
      <c r="ASK13" s="30"/>
      <c r="ASL13" s="30"/>
      <c r="ASM13" s="30"/>
      <c r="ASQ13" s="30"/>
      <c r="ASR13" s="30"/>
      <c r="ASS13" s="30"/>
      <c r="AST13" s="30"/>
      <c r="ASU13" s="10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J13" s="9"/>
      <c r="ATK13" s="9"/>
      <c r="ATL13" s="9"/>
      <c r="ATM13" s="9"/>
      <c r="ATN13" s="9"/>
    </row>
    <row r="14" spans="1:1233" s="2" customFormat="1" x14ac:dyDescent="0.15">
      <c r="A14" s="1"/>
      <c r="B14" s="34"/>
      <c r="H14" s="25"/>
      <c r="I14" s="43"/>
      <c r="J14" s="43"/>
      <c r="K14" s="43"/>
      <c r="L14" s="23"/>
      <c r="M14" s="29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61"/>
      <c r="AQH14" s="61"/>
      <c r="AQI14" s="61"/>
      <c r="AQJ14" s="61"/>
      <c r="AQK14" s="7"/>
      <c r="AQL14" s="7"/>
      <c r="ARI14" s="9"/>
      <c r="ARK14" s="8"/>
      <c r="ARL14" s="9"/>
      <c r="ARM14" s="9"/>
      <c r="ARN14" s="9"/>
      <c r="ARO14" s="9"/>
      <c r="ARP14" s="9"/>
      <c r="ARQ14" s="9"/>
      <c r="ARR14" s="9"/>
      <c r="ARS14" s="9"/>
      <c r="ART14" s="9"/>
      <c r="ARX14" s="9"/>
      <c r="ARY14" s="9"/>
      <c r="ARZ14" s="9"/>
      <c r="ASA14" s="8"/>
      <c r="ASB14" s="9"/>
      <c r="ASD14" s="10"/>
      <c r="ASE14" s="30"/>
      <c r="ASF14" s="30"/>
      <c r="ASG14" s="30"/>
      <c r="ASH14" s="30"/>
      <c r="ASI14" s="30"/>
      <c r="ASJ14" s="30"/>
      <c r="ASK14" s="30"/>
      <c r="ASL14" s="30"/>
      <c r="ASM14" s="30"/>
      <c r="ASQ14" s="30"/>
      <c r="ASR14" s="30"/>
      <c r="ASS14" s="30"/>
      <c r="AST14" s="30"/>
      <c r="ASU14" s="10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J14" s="9"/>
      <c r="ATK14" s="9"/>
      <c r="ATL14" s="9"/>
      <c r="ATM14" s="9"/>
      <c r="ATN14" s="9"/>
    </row>
    <row r="15" spans="1:1233" s="2" customFormat="1" x14ac:dyDescent="0.15">
      <c r="A15" s="1"/>
      <c r="B15" s="34"/>
      <c r="H15" s="25"/>
      <c r="I15" s="43"/>
      <c r="J15" s="43"/>
      <c r="K15" s="43"/>
      <c r="L15" s="23"/>
      <c r="M15" s="29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61"/>
      <c r="AQH15" s="61"/>
      <c r="AQI15" s="61"/>
      <c r="AQJ15" s="61"/>
      <c r="AQK15" s="7"/>
      <c r="AQL15" s="7"/>
      <c r="ARI15" s="9"/>
      <c r="ARK15" s="8"/>
      <c r="ARL15" s="9"/>
      <c r="ARM15" s="9"/>
      <c r="ARN15" s="9"/>
      <c r="ARO15" s="9"/>
      <c r="ARP15" s="9"/>
      <c r="ARQ15" s="9"/>
      <c r="ARR15" s="9"/>
      <c r="ARS15" s="9"/>
      <c r="ART15" s="9"/>
      <c r="ARX15" s="9"/>
      <c r="ARY15" s="9"/>
      <c r="ARZ15" s="9"/>
      <c r="ASA15" s="8"/>
      <c r="ASB15" s="9"/>
      <c r="ASD15" s="10"/>
      <c r="ASE15" s="30"/>
      <c r="ASF15" s="30"/>
      <c r="ASG15" s="30"/>
      <c r="ASH15" s="30"/>
      <c r="ASI15" s="30"/>
      <c r="ASJ15" s="30"/>
      <c r="ASK15" s="30"/>
      <c r="ASL15" s="30"/>
      <c r="ASM15" s="30"/>
      <c r="ASQ15" s="30"/>
      <c r="ASR15" s="30"/>
      <c r="ASS15" s="30"/>
      <c r="AST15" s="30"/>
      <c r="ASU15" s="10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J15" s="9"/>
      <c r="ATK15" s="9"/>
      <c r="ATL15" s="9"/>
      <c r="ATM15" s="9"/>
      <c r="ATN15" s="9"/>
    </row>
    <row r="16" spans="1:1233" s="2" customFormat="1" x14ac:dyDescent="0.15">
      <c r="A16" s="1"/>
      <c r="B16" s="34"/>
      <c r="H16" s="25"/>
      <c r="I16" s="43"/>
      <c r="J16" s="43"/>
      <c r="K16" s="43"/>
      <c r="L16" s="23"/>
      <c r="M16" s="29"/>
      <c r="APJ16" s="7"/>
      <c r="APK16" s="7"/>
      <c r="APL16" s="7"/>
      <c r="APM16" s="7"/>
      <c r="APN16" s="7"/>
      <c r="APO16" s="7"/>
      <c r="APP16" s="7"/>
      <c r="APQ16" s="7"/>
      <c r="APR16" s="7"/>
      <c r="APS16" s="7"/>
      <c r="APT16" s="7"/>
      <c r="APU16" s="7"/>
      <c r="APV16" s="7"/>
      <c r="APW16" s="7"/>
      <c r="APX16" s="7"/>
      <c r="APY16" s="7"/>
      <c r="APZ16" s="7"/>
      <c r="AQA16" s="7"/>
      <c r="AQB16" s="7"/>
      <c r="AQC16" s="7"/>
      <c r="AQD16" s="7"/>
      <c r="AQE16" s="7"/>
      <c r="AQF16" s="7"/>
      <c r="AQG16" s="61"/>
      <c r="AQH16" s="61"/>
      <c r="AQI16" s="61"/>
      <c r="AQJ16" s="61"/>
      <c r="AQK16" s="7"/>
      <c r="AQL16" s="7"/>
      <c r="ARI16" s="9"/>
      <c r="ARK16" s="8"/>
      <c r="ARL16" s="9"/>
      <c r="ARM16" s="9"/>
      <c r="ARN16" s="9"/>
      <c r="ARO16" s="9"/>
      <c r="ARP16" s="9"/>
      <c r="ARQ16" s="9"/>
      <c r="ARR16" s="9"/>
      <c r="ARS16" s="9"/>
      <c r="ART16" s="9"/>
      <c r="ARX16" s="9"/>
      <c r="ARY16" s="9"/>
      <c r="ARZ16" s="9"/>
      <c r="ASA16" s="8"/>
      <c r="ASB16" s="9"/>
      <c r="ASD16" s="10"/>
      <c r="ASE16" s="30"/>
      <c r="ASF16" s="30"/>
      <c r="ASG16" s="30"/>
      <c r="ASH16" s="30"/>
      <c r="ASI16" s="30"/>
      <c r="ASJ16" s="30"/>
      <c r="ASK16" s="30"/>
      <c r="ASL16" s="30"/>
      <c r="ASM16" s="30"/>
      <c r="ASQ16" s="30"/>
      <c r="ASR16" s="30"/>
      <c r="ASS16" s="30"/>
      <c r="AST16" s="30"/>
      <c r="ASU16" s="10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J16" s="9"/>
      <c r="ATK16" s="9"/>
      <c r="ATL16" s="9"/>
      <c r="ATM16" s="9"/>
      <c r="ATN16" s="9"/>
    </row>
    <row r="17" spans="1:15 1102:1210" s="2" customFormat="1" x14ac:dyDescent="0.15">
      <c r="A17" s="1"/>
      <c r="B17" s="34"/>
      <c r="I17" s="43"/>
      <c r="J17" s="43"/>
      <c r="K17" s="43"/>
      <c r="L17" s="23"/>
      <c r="M17" s="29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61"/>
      <c r="AQH17" s="61"/>
      <c r="AQI17" s="61"/>
      <c r="AQJ17" s="61"/>
      <c r="AQK17" s="7"/>
      <c r="AQL17" s="7"/>
      <c r="ARI17" s="9"/>
      <c r="ARK17" s="8"/>
      <c r="ARL17" s="9"/>
      <c r="ARM17" s="9"/>
      <c r="ARN17" s="9"/>
      <c r="ARO17" s="9"/>
      <c r="ARP17" s="9"/>
      <c r="ARQ17" s="9"/>
      <c r="ARR17" s="9"/>
      <c r="ARS17" s="9"/>
      <c r="ART17" s="9"/>
      <c r="ARX17" s="9"/>
      <c r="ARY17" s="9"/>
      <c r="ARZ17" s="9"/>
      <c r="ASA17" s="8"/>
      <c r="ASB17" s="9"/>
      <c r="ASD17" s="10"/>
      <c r="ASE17" s="30"/>
      <c r="ASF17" s="30"/>
      <c r="ASG17" s="30"/>
      <c r="ASH17" s="30"/>
      <c r="ASI17" s="30"/>
      <c r="ASJ17" s="30"/>
      <c r="ASK17" s="30"/>
      <c r="ASL17" s="30"/>
      <c r="ASM17" s="30"/>
      <c r="ASQ17" s="30"/>
      <c r="ASR17" s="30"/>
      <c r="ASS17" s="30"/>
      <c r="AST17" s="30"/>
      <c r="ASU17" s="10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J17" s="9"/>
      <c r="ATK17" s="9"/>
      <c r="ATL17" s="9"/>
      <c r="ATM17" s="9"/>
      <c r="ATN17" s="9"/>
    </row>
    <row r="18" spans="1:15 1102:1210" s="2" customFormat="1" x14ac:dyDescent="0.15">
      <c r="A18" s="1"/>
      <c r="B18" s="34"/>
      <c r="I18" s="43"/>
      <c r="J18" s="43"/>
      <c r="K18" s="43"/>
      <c r="L18" s="23"/>
      <c r="M18" s="29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66"/>
      <c r="APW18" s="66"/>
      <c r="APX18" s="66"/>
      <c r="APY18" s="66"/>
      <c r="APZ18" s="66"/>
      <c r="AQA18" s="7"/>
      <c r="AQB18" s="7"/>
      <c r="AQC18" s="66"/>
      <c r="AQD18" s="66"/>
      <c r="AQE18" s="7"/>
      <c r="AQF18" s="7"/>
      <c r="AQG18" s="68"/>
      <c r="AQH18" s="68"/>
      <c r="AQI18" s="68"/>
      <c r="AQJ18" s="68"/>
      <c r="AQK18" s="7"/>
      <c r="AQL18" s="7"/>
      <c r="ARI18" s="9"/>
      <c r="ARK18" s="8"/>
      <c r="ARL18" s="9"/>
      <c r="ARM18" s="9"/>
      <c r="ARN18" s="9"/>
      <c r="ARO18" s="9"/>
      <c r="ARP18" s="9"/>
      <c r="ARQ18" s="9"/>
      <c r="ARR18" s="9"/>
      <c r="ARS18" s="9"/>
      <c r="ART18" s="9"/>
      <c r="ARX18" s="9"/>
      <c r="ARY18" s="9"/>
      <c r="ARZ18" s="9"/>
      <c r="ASA18" s="8"/>
      <c r="ASB18" s="9"/>
      <c r="ASD18" s="10"/>
      <c r="ASE18" s="30"/>
      <c r="ASF18" s="30"/>
      <c r="ASG18" s="30"/>
      <c r="ASH18" s="30"/>
      <c r="ASI18" s="30"/>
      <c r="ASJ18" s="30"/>
      <c r="ASK18" s="30"/>
      <c r="ASL18" s="30"/>
      <c r="ASM18" s="30"/>
      <c r="ASQ18" s="30"/>
      <c r="ASR18" s="30"/>
      <c r="ASS18" s="30"/>
      <c r="AST18" s="30"/>
      <c r="ASU18" s="10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J18" s="9"/>
      <c r="ATK18" s="9"/>
      <c r="ATL18" s="9"/>
      <c r="ATM18" s="9"/>
      <c r="ATN18" s="9"/>
    </row>
    <row r="19" spans="1:15 1102:1210" s="2" customFormat="1" x14ac:dyDescent="0.15">
      <c r="A19" s="1"/>
      <c r="B19" s="34"/>
      <c r="I19" s="43"/>
      <c r="J19" s="43"/>
      <c r="K19" s="43"/>
      <c r="L19" s="23"/>
      <c r="M19" s="29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68"/>
      <c r="AQH19" s="68"/>
      <c r="AQI19" s="68"/>
      <c r="AQJ19" s="68"/>
      <c r="AQK19" s="7"/>
      <c r="AQL19" s="7"/>
      <c r="ARI19" s="8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X19" s="8"/>
      <c r="ARY19" s="8"/>
      <c r="ARZ19" s="8"/>
      <c r="ASA19" s="8"/>
      <c r="ASB19" s="8"/>
      <c r="ASD19" s="10"/>
      <c r="ASE19" s="30"/>
      <c r="ASF19" s="30"/>
      <c r="ASG19" s="30"/>
      <c r="ASH19" s="30"/>
      <c r="ASI19" s="30"/>
      <c r="ASJ19" s="30"/>
      <c r="ASK19" s="30"/>
      <c r="ASL19" s="30"/>
      <c r="ASM19" s="30"/>
      <c r="ASQ19" s="30"/>
      <c r="ASR19" s="30"/>
      <c r="ASS19" s="30"/>
      <c r="AST19" s="30"/>
      <c r="ASU19" s="10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J19" s="9"/>
      <c r="ATK19" s="9"/>
      <c r="ATL19" s="9"/>
      <c r="ATM19" s="9"/>
      <c r="ATN19" s="9"/>
    </row>
    <row r="20" spans="1:15 1102:1210" s="2" customFormat="1" x14ac:dyDescent="0.15">
      <c r="A20" s="1"/>
      <c r="B20" s="34"/>
      <c r="I20" s="43"/>
      <c r="J20" s="43"/>
      <c r="K20" s="43"/>
      <c r="L20" s="23"/>
      <c r="M20" s="29"/>
      <c r="APJ20" s="7"/>
      <c r="APK20" s="7"/>
      <c r="APL20" s="7"/>
      <c r="APM20" s="7"/>
      <c r="APN20" s="7"/>
      <c r="APO20" s="7"/>
      <c r="APP20" s="7"/>
      <c r="APQ20" s="7"/>
      <c r="APR20" s="7"/>
      <c r="APS20" s="7"/>
      <c r="APT20" s="7"/>
      <c r="APU20" s="7"/>
      <c r="APV20" s="66"/>
      <c r="APW20" s="66"/>
      <c r="APX20" s="66"/>
      <c r="APY20" s="66"/>
      <c r="APZ20" s="66"/>
      <c r="AQA20" s="7"/>
      <c r="AQB20" s="7"/>
      <c r="AQC20" s="66"/>
      <c r="AQD20" s="66"/>
      <c r="AQE20" s="7"/>
      <c r="AQF20" s="7"/>
      <c r="AQG20" s="68"/>
      <c r="AQH20" s="68"/>
      <c r="AQI20" s="68"/>
      <c r="AQJ20" s="68"/>
      <c r="AQK20" s="7"/>
      <c r="AQL20" s="7"/>
      <c r="ARI20" s="8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X20" s="8"/>
      <c r="ARY20" s="8"/>
      <c r="ARZ20" s="8"/>
      <c r="ASA20" s="8"/>
      <c r="ASB20" s="8"/>
      <c r="ASD20" s="10"/>
      <c r="ASE20" s="30"/>
      <c r="ASF20" s="30"/>
      <c r="ASG20" s="30"/>
      <c r="ASH20" s="30"/>
      <c r="ASI20" s="30"/>
      <c r="ASJ20" s="30"/>
      <c r="ASK20" s="30"/>
      <c r="ASL20" s="30"/>
      <c r="ASM20" s="30"/>
      <c r="ASQ20" s="30"/>
      <c r="ASR20" s="30"/>
      <c r="ASS20" s="30"/>
      <c r="AST20" s="30"/>
      <c r="ASU20" s="10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J20" s="9"/>
      <c r="ATK20" s="9"/>
      <c r="ATL20" s="9"/>
      <c r="ATM20" s="9"/>
      <c r="ATN20" s="9"/>
    </row>
    <row r="21" spans="1:15 1102:1210" s="2" customFormat="1" x14ac:dyDescent="0.15">
      <c r="A21" s="1"/>
      <c r="B21" s="34"/>
      <c r="I21" s="43"/>
      <c r="J21" s="43"/>
      <c r="K21" s="43"/>
      <c r="L21" s="23"/>
      <c r="M21" s="29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66"/>
      <c r="APW21" s="66"/>
      <c r="APX21" s="66"/>
      <c r="APY21" s="66"/>
      <c r="APZ21" s="66"/>
      <c r="AQA21" s="7"/>
      <c r="AQB21" s="7"/>
      <c r="AQC21" s="66"/>
      <c r="AQD21" s="66"/>
      <c r="AQE21" s="7"/>
      <c r="AQF21" s="7"/>
      <c r="AQG21" s="68"/>
      <c r="AQH21" s="68"/>
      <c r="AQI21" s="68"/>
      <c r="AQJ21" s="68"/>
      <c r="AQK21" s="7"/>
      <c r="AQL21" s="7"/>
      <c r="ARI21" s="8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X21" s="8"/>
      <c r="ARY21" s="8"/>
      <c r="ARZ21" s="8"/>
      <c r="ASA21" s="8"/>
      <c r="ASB21" s="8"/>
      <c r="ASD21" s="10"/>
      <c r="ASE21" s="30"/>
      <c r="ASF21" s="30"/>
      <c r="ASG21" s="30"/>
      <c r="ASH21" s="30"/>
      <c r="ASI21" s="30"/>
      <c r="ASJ21" s="30"/>
      <c r="ASK21" s="30"/>
      <c r="ASL21" s="30"/>
      <c r="ASM21" s="30"/>
      <c r="ASQ21" s="30"/>
      <c r="ASR21" s="30"/>
      <c r="ASS21" s="30"/>
      <c r="AST21" s="30"/>
      <c r="ASU21" s="10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J21" s="9"/>
      <c r="ATK21" s="9"/>
      <c r="ATL21" s="9"/>
      <c r="ATM21" s="9"/>
      <c r="ATN21" s="9"/>
    </row>
    <row r="22" spans="1:15 1102:1210" s="2" customFormat="1" x14ac:dyDescent="0.15">
      <c r="A22" s="9"/>
      <c r="I22" s="43"/>
      <c r="J22" s="43"/>
      <c r="K22" s="43"/>
      <c r="L22" s="23"/>
      <c r="M22" s="29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61"/>
      <c r="AQH22" s="61"/>
      <c r="AQI22" s="61"/>
      <c r="AQJ22" s="61"/>
      <c r="AQK22" s="7"/>
      <c r="AQL22" s="7"/>
      <c r="ARI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X22" s="8"/>
      <c r="ARY22" s="8"/>
      <c r="ARZ22" s="8"/>
      <c r="ASA22" s="8"/>
      <c r="ASB22" s="8"/>
      <c r="ASD22" s="10"/>
      <c r="ASE22" s="10"/>
      <c r="ASF22" s="10"/>
      <c r="ASG22" s="10"/>
      <c r="ASH22" s="10"/>
      <c r="ASI22" s="10"/>
      <c r="ASJ22" s="10"/>
      <c r="ASK22" s="10"/>
      <c r="ASL22" s="10"/>
      <c r="ASM22" s="10"/>
      <c r="ASQ22" s="10"/>
      <c r="ASR22" s="10"/>
      <c r="ASS22" s="10"/>
      <c r="AST22" s="10"/>
      <c r="ASU22" s="10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J22" s="8"/>
      <c r="ATK22" s="8"/>
      <c r="ATL22" s="8"/>
      <c r="ATM22" s="8"/>
      <c r="ATN22" s="9"/>
    </row>
    <row r="23" spans="1:15 1102:1210" x14ac:dyDescent="0.15">
      <c r="A23" s="1"/>
      <c r="B23" s="2"/>
      <c r="I23" s="35"/>
      <c r="J23" s="35"/>
      <c r="K23" s="39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QA23" s="7"/>
      <c r="AQB23" s="7"/>
      <c r="AQG23" s="68"/>
      <c r="AQH23" s="68"/>
      <c r="AQI23" s="68"/>
      <c r="AQJ23" s="68"/>
      <c r="ARI23" s="15"/>
      <c r="ARX23" s="15"/>
      <c r="ARY23" s="15"/>
      <c r="ARZ23" s="15"/>
      <c r="ASA23" s="15"/>
      <c r="ASB23" s="15"/>
      <c r="ASD23" s="10"/>
      <c r="ASE23" s="10"/>
      <c r="ASU23" s="13"/>
    </row>
    <row r="24" spans="1:15 1102:1210" s="2" customFormat="1" x14ac:dyDescent="0.15">
      <c r="A24" s="1"/>
      <c r="H24" s="25"/>
      <c r="I24" s="43"/>
      <c r="J24" s="43"/>
      <c r="K24" s="45"/>
      <c r="L24" s="23"/>
      <c r="M24" s="29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68"/>
      <c r="AQH24" s="68"/>
      <c r="AQI24" s="68"/>
      <c r="AQJ24" s="68"/>
      <c r="AQK24" s="7"/>
      <c r="AQL24" s="7"/>
      <c r="ARI24" s="8"/>
      <c r="ARK24" s="8"/>
      <c r="ARL24" s="8"/>
      <c r="ARM24" s="8"/>
      <c r="ARN24" s="8"/>
      <c r="ARO24" s="8"/>
      <c r="ARP24" s="8"/>
      <c r="ARQ24" s="8"/>
      <c r="ARR24" s="8"/>
      <c r="ARS24" s="8"/>
      <c r="ART24" s="8"/>
      <c r="ARX24" s="8"/>
      <c r="ARY24" s="8"/>
      <c r="ARZ24" s="8"/>
      <c r="ASA24" s="8"/>
      <c r="ASB24" s="8"/>
      <c r="ASD24" s="10"/>
      <c r="ASE24" s="10"/>
      <c r="ASF24" s="10"/>
      <c r="ASG24" s="10"/>
      <c r="ASH24" s="10"/>
      <c r="ASI24" s="10"/>
      <c r="ASJ24" s="10"/>
      <c r="ASK24" s="10"/>
      <c r="ASL24" s="10"/>
      <c r="ASM24" s="10"/>
      <c r="ASQ24" s="10"/>
      <c r="ASR24" s="10"/>
      <c r="ASS24" s="10"/>
      <c r="AST24" s="10"/>
      <c r="ASU24" s="10"/>
      <c r="ASW24" s="8"/>
      <c r="ASX24" s="8"/>
      <c r="ASY24" s="8"/>
      <c r="ASZ24" s="8"/>
      <c r="ATA24" s="8"/>
      <c r="ATB24" s="8"/>
      <c r="ATC24" s="8"/>
      <c r="ATD24" s="8"/>
      <c r="ATE24" s="8"/>
      <c r="ATF24" s="8"/>
      <c r="ATJ24" s="8"/>
      <c r="ATK24" s="8"/>
      <c r="ATL24" s="8"/>
      <c r="ATM24" s="8"/>
      <c r="ATN24" s="9"/>
    </row>
    <row r="25" spans="1:15 1102:1210" x14ac:dyDescent="0.15"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QA25" s="7"/>
      <c r="AQB25" s="7"/>
      <c r="AQG25" s="68"/>
      <c r="AQH25" s="68"/>
      <c r="AQI25" s="68"/>
      <c r="AQJ25" s="68"/>
    </row>
    <row r="26" spans="1:15 1102:1210" x14ac:dyDescent="0.15">
      <c r="APL26" s="7"/>
      <c r="APM26" s="7"/>
      <c r="APN26" s="7"/>
      <c r="APO26" s="7"/>
      <c r="APP26" s="7"/>
      <c r="APQ26" s="7"/>
      <c r="APR26" s="7"/>
      <c r="APS26" s="7"/>
      <c r="APT26" s="7"/>
      <c r="APU26" s="7"/>
      <c r="AQA26" s="7"/>
      <c r="AQB26" s="7"/>
      <c r="AQG26" s="68"/>
      <c r="AQH26" s="68"/>
      <c r="AQI26" s="68"/>
      <c r="AQJ26" s="68"/>
    </row>
    <row r="27" spans="1:15 1102:1210" x14ac:dyDescent="0.15">
      <c r="APL27" s="7"/>
      <c r="APM27" s="7"/>
      <c r="APN27" s="7"/>
      <c r="APO27" s="7"/>
      <c r="APP27" s="7"/>
      <c r="APQ27" s="7"/>
      <c r="APR27" s="7"/>
      <c r="APS27" s="7"/>
      <c r="APT27" s="7"/>
      <c r="APU27" s="7"/>
      <c r="AQA27" s="7"/>
      <c r="AQB27" s="7"/>
      <c r="AQG27" s="68"/>
      <c r="AQH27" s="68"/>
      <c r="AQI27" s="68"/>
      <c r="AQJ27" s="68"/>
    </row>
    <row r="28" spans="1:15 1102:1210" x14ac:dyDescent="0.15"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QA28" s="7"/>
      <c r="AQB28" s="7"/>
      <c r="AQG28" s="68"/>
      <c r="AQH28" s="68"/>
      <c r="AQI28" s="68"/>
      <c r="AQJ28" s="68"/>
    </row>
    <row r="29" spans="1:15 1102:1210" s="3" customFormat="1" x14ac:dyDescent="0.15">
      <c r="H29" s="26"/>
      <c r="I29" s="20"/>
      <c r="J29" s="20"/>
      <c r="K29" s="20"/>
      <c r="L29" s="22"/>
      <c r="M29" s="28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64"/>
      <c r="AQH29" s="64"/>
      <c r="AQI29" s="64"/>
      <c r="AQJ29" s="64"/>
      <c r="AQK29" s="32"/>
      <c r="AQL29" s="32"/>
      <c r="ARI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X29" s="5"/>
      <c r="ARY29" s="5"/>
      <c r="ARZ29" s="5"/>
      <c r="ASA29" s="5"/>
      <c r="ASB29" s="5"/>
      <c r="ASD29" s="31"/>
      <c r="ASE29" s="31"/>
      <c r="ASF29" s="31"/>
      <c r="ASG29" s="31"/>
      <c r="ASH29" s="31"/>
      <c r="ASI29" s="31"/>
      <c r="ASJ29" s="31"/>
      <c r="ASK29" s="31"/>
      <c r="ASL29" s="31"/>
      <c r="ASM29" s="31"/>
      <c r="ASQ29" s="31"/>
      <c r="ASR29" s="31"/>
      <c r="ASS29" s="31"/>
      <c r="AST29" s="31"/>
      <c r="ASU29" s="31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J29" s="5"/>
      <c r="ATK29" s="5"/>
      <c r="ATL29" s="5"/>
      <c r="ATM29" s="5"/>
      <c r="ATN29" s="5"/>
    </row>
    <row r="30" spans="1:15 1102:1210" x14ac:dyDescent="0.15">
      <c r="A30" s="9"/>
      <c r="B30" s="9"/>
      <c r="M30" s="21"/>
      <c r="N30" s="7"/>
      <c r="O30" s="2"/>
      <c r="APL30" s="70"/>
      <c r="APM30" s="70"/>
      <c r="APN30" s="70"/>
      <c r="APO30" s="70"/>
      <c r="APP30" s="70"/>
      <c r="APQ30" s="70"/>
      <c r="APR30" s="70"/>
      <c r="APS30" s="70"/>
      <c r="APT30" s="70"/>
      <c r="APU30" s="70"/>
      <c r="APV30" s="70"/>
      <c r="APW30" s="70"/>
      <c r="APX30" s="70"/>
      <c r="APY30" s="70"/>
      <c r="APZ30" s="70"/>
      <c r="AQA30" s="70"/>
      <c r="AQB30" s="70"/>
      <c r="AQC30" s="70"/>
      <c r="AQD30" s="70"/>
      <c r="AQE30" s="70"/>
      <c r="AQF30" s="70"/>
      <c r="AQG30" s="68"/>
      <c r="ARI30" s="15"/>
      <c r="ARX30" s="15"/>
      <c r="ARY30" s="15"/>
      <c r="ARZ30" s="15"/>
      <c r="ASA30" s="15"/>
      <c r="ASB30" s="15"/>
      <c r="ASD30" s="10"/>
      <c r="ASE30" s="10"/>
      <c r="ASU30" s="13"/>
    </row>
    <row r="31" spans="1:15 1102:1210" x14ac:dyDescent="0.15">
      <c r="A31" s="8"/>
      <c r="B31" s="8"/>
      <c r="N31" s="7"/>
      <c r="O31" s="2"/>
      <c r="APL31" s="70"/>
      <c r="APM31" s="70"/>
      <c r="APN31" s="70"/>
      <c r="APO31" s="70"/>
      <c r="APP31" s="70"/>
      <c r="APQ31" s="70"/>
      <c r="APR31" s="70"/>
      <c r="APS31" s="70"/>
      <c r="APT31" s="70"/>
      <c r="APU31" s="70"/>
      <c r="APV31" s="70"/>
      <c r="APW31" s="70"/>
      <c r="APX31" s="70"/>
      <c r="APY31" s="70"/>
      <c r="APZ31" s="70"/>
      <c r="AQA31" s="70"/>
      <c r="AQB31" s="70"/>
      <c r="AQC31" s="70"/>
      <c r="AQD31" s="70"/>
      <c r="AQE31" s="70"/>
      <c r="AQF31" s="70"/>
      <c r="AQG31" s="70"/>
      <c r="ARI31" s="15"/>
      <c r="ARX31" s="15"/>
      <c r="ARY31" s="15"/>
      <c r="ARZ31" s="15"/>
      <c r="ASA31" s="15"/>
      <c r="ASB31" s="15"/>
      <c r="ASD31" s="10"/>
      <c r="ASE31" s="10"/>
      <c r="ASU31" s="13"/>
    </row>
    <row r="32" spans="1:15 1102:1210" x14ac:dyDescent="0.15">
      <c r="N32" s="7"/>
      <c r="O32" s="2"/>
      <c r="APL32" s="7"/>
      <c r="APM32" s="7"/>
      <c r="APN32" s="7"/>
      <c r="APO32" s="7"/>
      <c r="APP32" s="7"/>
      <c r="APQ32" s="7"/>
      <c r="APR32" s="7"/>
      <c r="APS32" s="7"/>
      <c r="APT32" s="7"/>
      <c r="APU32" s="71"/>
      <c r="AQA32" s="72"/>
      <c r="AQB32" s="71"/>
      <c r="AQC32" s="71"/>
      <c r="AQD32" s="71"/>
      <c r="AQE32" s="71"/>
      <c r="AQF32" s="71"/>
      <c r="ARI32" s="15"/>
      <c r="ARX32" s="15"/>
      <c r="ARY32" s="15"/>
      <c r="ARZ32" s="15"/>
      <c r="ASA32" s="15"/>
      <c r="ASB32" s="15"/>
      <c r="ASD32" s="10"/>
      <c r="ASE32" s="10"/>
      <c r="ASU32" s="13"/>
    </row>
    <row r="33" spans="1:735 1102:1233" x14ac:dyDescent="0.15">
      <c r="N33" s="7"/>
      <c r="O33" s="2"/>
      <c r="APL33" s="7"/>
      <c r="APM33" s="7"/>
      <c r="APN33" s="7"/>
      <c r="APO33" s="7"/>
      <c r="APP33" s="7"/>
      <c r="APQ33" s="7"/>
      <c r="APR33" s="7"/>
      <c r="APS33" s="7"/>
      <c r="APT33" s="7"/>
      <c r="APU33" s="71"/>
      <c r="AQA33" s="72"/>
      <c r="AQB33" s="71"/>
      <c r="AQC33" s="71"/>
      <c r="AQD33" s="71"/>
      <c r="AQE33" s="71"/>
      <c r="AQF33" s="71"/>
      <c r="ARI33" s="15"/>
      <c r="ARX33" s="15"/>
      <c r="ARY33" s="15"/>
      <c r="ARZ33" s="15"/>
      <c r="ASA33" s="15"/>
      <c r="ASB33" s="15"/>
      <c r="ASD33" s="10"/>
      <c r="ASE33" s="10"/>
      <c r="ASU33" s="13"/>
    </row>
    <row r="36" spans="1:735 1102:1233" s="3" customFormat="1" x14ac:dyDescent="0.15">
      <c r="A36" s="5"/>
      <c r="H36" s="26"/>
      <c r="I36" s="20"/>
      <c r="J36" s="20"/>
      <c r="K36" s="20"/>
      <c r="L36" s="22"/>
      <c r="M36" s="28"/>
      <c r="N36" s="32"/>
      <c r="O36" s="3" t="str">
        <f>O4</f>
        <v>ID</v>
      </c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RI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D36" s="6"/>
      <c r="ASE36" s="6"/>
      <c r="ASF36" s="6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5"/>
    </row>
    <row r="37" spans="1:735 1102:1233" ht="17.25" x14ac:dyDescent="0.15">
      <c r="A37" s="2"/>
      <c r="B37" s="2"/>
      <c r="I37" s="35"/>
      <c r="J37" s="35"/>
      <c r="K37" s="35"/>
      <c r="N37" s="7"/>
      <c r="O37" s="33" t="s">
        <v>27</v>
      </c>
      <c r="P37" s="65">
        <v>102</v>
      </c>
      <c r="Q37" s="65">
        <v>47</v>
      </c>
      <c r="R37" s="65">
        <v>65</v>
      </c>
      <c r="S37" s="65">
        <v>69</v>
      </c>
      <c r="T37" s="65">
        <v>68</v>
      </c>
      <c r="U37" s="65">
        <v>67</v>
      </c>
      <c r="V37" s="65">
        <v>92</v>
      </c>
      <c r="W37" s="65">
        <v>111</v>
      </c>
      <c r="X37" s="65">
        <v>29</v>
      </c>
      <c r="Y37" s="65">
        <v>63</v>
      </c>
      <c r="Z37" s="65">
        <v>110</v>
      </c>
      <c r="AA37" s="65">
        <v>91</v>
      </c>
      <c r="AB37" s="65">
        <v>13</v>
      </c>
      <c r="AC37" s="65">
        <v>18</v>
      </c>
      <c r="AD37" s="65">
        <v>89</v>
      </c>
      <c r="AE37" s="65">
        <v>85</v>
      </c>
      <c r="AF37" s="65">
        <v>97</v>
      </c>
      <c r="AG37" s="65">
        <v>147</v>
      </c>
      <c r="AH37" s="65">
        <v>75</v>
      </c>
      <c r="AI37" s="65">
        <v>50</v>
      </c>
      <c r="AJ37" s="65">
        <v>106</v>
      </c>
      <c r="AK37" s="65">
        <v>102</v>
      </c>
      <c r="AL37" s="65">
        <v>48</v>
      </c>
      <c r="AM37" s="65">
        <v>95</v>
      </c>
      <c r="AN37" s="65">
        <v>98</v>
      </c>
      <c r="AO37" s="65">
        <v>62</v>
      </c>
      <c r="AP37" s="65">
        <v>44</v>
      </c>
      <c r="AQ37" s="65">
        <v>58</v>
      </c>
      <c r="AR37" s="65">
        <v>65</v>
      </c>
      <c r="AS37" s="65">
        <v>98</v>
      </c>
      <c r="AT37" s="65">
        <v>14</v>
      </c>
      <c r="AU37" s="65">
        <v>36</v>
      </c>
      <c r="AV37" s="65">
        <v>25</v>
      </c>
      <c r="AW37" s="65">
        <v>121</v>
      </c>
      <c r="AX37" s="65">
        <v>80</v>
      </c>
      <c r="AY37" s="65">
        <v>155</v>
      </c>
      <c r="AZ37" s="65">
        <v>48</v>
      </c>
      <c r="BA37" s="65">
        <v>89</v>
      </c>
      <c r="BB37" s="65">
        <v>59</v>
      </c>
      <c r="BC37" s="65">
        <v>35</v>
      </c>
      <c r="BD37" s="65">
        <v>32</v>
      </c>
      <c r="BE37" s="65">
        <v>87</v>
      </c>
      <c r="BF37" s="65">
        <v>62</v>
      </c>
      <c r="BG37" s="65">
        <v>18</v>
      </c>
      <c r="BH37" s="65">
        <v>85</v>
      </c>
      <c r="BI37" s="65">
        <v>88</v>
      </c>
      <c r="BJ37" s="65">
        <v>66</v>
      </c>
      <c r="BK37" s="65">
        <v>17</v>
      </c>
      <c r="BL37" s="65">
        <v>16</v>
      </c>
      <c r="BM37" s="65">
        <v>86</v>
      </c>
      <c r="BN37" s="65">
        <v>110</v>
      </c>
      <c r="BO37" s="65">
        <v>94</v>
      </c>
      <c r="BP37" s="65">
        <v>55</v>
      </c>
      <c r="BQ37" s="65">
        <v>26</v>
      </c>
      <c r="BR37" s="65">
        <v>105</v>
      </c>
      <c r="BS37" s="65">
        <v>73</v>
      </c>
      <c r="BT37" s="65">
        <v>99</v>
      </c>
      <c r="BU37" s="65">
        <v>119</v>
      </c>
      <c r="BV37" s="65">
        <v>88</v>
      </c>
      <c r="BW37" s="65">
        <v>68</v>
      </c>
      <c r="BX37" s="65">
        <v>150</v>
      </c>
      <c r="BY37" s="65">
        <v>29</v>
      </c>
      <c r="BZ37" s="65">
        <v>55</v>
      </c>
      <c r="CA37" s="65">
        <v>120</v>
      </c>
      <c r="CB37" s="65">
        <v>108</v>
      </c>
      <c r="CC37" s="65">
        <v>85</v>
      </c>
      <c r="CD37" s="65">
        <v>83</v>
      </c>
      <c r="CE37" s="65">
        <v>85</v>
      </c>
      <c r="CF37" s="65">
        <v>70</v>
      </c>
      <c r="CG37" s="65">
        <v>88</v>
      </c>
      <c r="CH37" s="65">
        <v>90</v>
      </c>
      <c r="CI37" s="65">
        <v>53</v>
      </c>
      <c r="CJ37" s="65">
        <v>82</v>
      </c>
      <c r="CK37" s="65">
        <v>63</v>
      </c>
      <c r="CL37" s="65">
        <v>136</v>
      </c>
      <c r="CM37" s="65">
        <v>75</v>
      </c>
      <c r="CN37" s="65">
        <v>158</v>
      </c>
      <c r="CO37" s="65">
        <v>46</v>
      </c>
      <c r="CP37" s="65">
        <v>17</v>
      </c>
      <c r="CQ37" s="65">
        <v>92</v>
      </c>
      <c r="CR37" s="65">
        <v>90</v>
      </c>
      <c r="CS37" s="65">
        <v>122</v>
      </c>
      <c r="CT37" s="65">
        <v>64</v>
      </c>
      <c r="CU37" s="65">
        <v>48</v>
      </c>
      <c r="CV37" s="65">
        <v>104</v>
      </c>
      <c r="CW37" s="65">
        <v>58</v>
      </c>
      <c r="CX37" s="65">
        <v>60</v>
      </c>
      <c r="CY37" s="65">
        <v>54</v>
      </c>
      <c r="CZ37" s="65">
        <v>39</v>
      </c>
      <c r="DA37" s="65">
        <v>74</v>
      </c>
      <c r="DB37" s="65">
        <v>39</v>
      </c>
      <c r="DC37" s="65">
        <v>48</v>
      </c>
      <c r="DD37" s="65">
        <v>117</v>
      </c>
      <c r="DE37" s="65">
        <v>112</v>
      </c>
      <c r="DF37" s="65">
        <v>130</v>
      </c>
      <c r="DG37" s="65">
        <v>140</v>
      </c>
      <c r="DH37" s="65">
        <v>85</v>
      </c>
      <c r="DI37" s="65">
        <v>32</v>
      </c>
      <c r="DJ37" s="65">
        <v>36</v>
      </c>
      <c r="DK37" s="65">
        <v>22</v>
      </c>
      <c r="DL37" s="65">
        <v>29</v>
      </c>
      <c r="DM37" s="65">
        <v>72</v>
      </c>
      <c r="DN37" s="65">
        <v>34</v>
      </c>
      <c r="DO37" s="65">
        <v>70</v>
      </c>
      <c r="DP37" s="65">
        <v>67</v>
      </c>
      <c r="DQ37" s="65">
        <v>95</v>
      </c>
      <c r="DR37" s="65">
        <v>102</v>
      </c>
      <c r="DS37" s="65">
        <v>118</v>
      </c>
      <c r="DT37" s="65">
        <v>127</v>
      </c>
      <c r="DU37" s="65">
        <v>102</v>
      </c>
      <c r="DV37" s="65">
        <v>60</v>
      </c>
      <c r="DW37" s="65">
        <v>60</v>
      </c>
      <c r="DX37" s="65">
        <v>97</v>
      </c>
      <c r="DY37" s="65">
        <v>33</v>
      </c>
      <c r="DZ37" s="65">
        <v>99</v>
      </c>
      <c r="EA37" s="65">
        <v>91</v>
      </c>
      <c r="EB37" s="65">
        <v>69</v>
      </c>
      <c r="EC37" s="65">
        <v>84</v>
      </c>
      <c r="ED37" s="65">
        <v>39</v>
      </c>
      <c r="EE37" s="65">
        <v>37</v>
      </c>
      <c r="EF37" s="65">
        <v>46</v>
      </c>
      <c r="EG37" s="65">
        <v>50</v>
      </c>
      <c r="EH37" s="65">
        <v>55</v>
      </c>
      <c r="EI37" s="65">
        <v>57</v>
      </c>
      <c r="EJ37" s="65">
        <v>89</v>
      </c>
      <c r="EK37" s="65">
        <v>88</v>
      </c>
      <c r="EL37" s="65">
        <v>55</v>
      </c>
      <c r="EM37" s="65">
        <v>91</v>
      </c>
      <c r="EN37" s="65">
        <v>90</v>
      </c>
      <c r="EO37" s="65">
        <v>86</v>
      </c>
      <c r="EP37" s="65">
        <v>122</v>
      </c>
      <c r="EQ37" s="65">
        <v>90</v>
      </c>
      <c r="ER37" s="65">
        <v>66</v>
      </c>
      <c r="ES37" s="65">
        <v>128</v>
      </c>
      <c r="ET37" s="65">
        <v>112</v>
      </c>
      <c r="EU37" s="65">
        <v>24</v>
      </c>
      <c r="EV37" s="65">
        <v>30</v>
      </c>
      <c r="EW37" s="65">
        <v>26</v>
      </c>
      <c r="EX37" s="65">
        <v>35</v>
      </c>
      <c r="EY37" s="65">
        <v>27</v>
      </c>
      <c r="EZ37" s="65">
        <v>39</v>
      </c>
      <c r="FA37" s="65">
        <v>57</v>
      </c>
      <c r="FB37" s="65">
        <v>89</v>
      </c>
      <c r="FC37" s="65">
        <v>60</v>
      </c>
      <c r="FD37" s="65">
        <v>53</v>
      </c>
      <c r="FE37" s="65">
        <v>92</v>
      </c>
      <c r="FF37" s="65">
        <v>39</v>
      </c>
      <c r="FG37" s="65">
        <v>29</v>
      </c>
      <c r="FH37" s="65">
        <v>21</v>
      </c>
      <c r="FI37" s="65">
        <v>18</v>
      </c>
      <c r="FJ37" s="65">
        <v>22</v>
      </c>
      <c r="FK37" s="65">
        <v>109</v>
      </c>
      <c r="FL37" s="65">
        <v>113</v>
      </c>
      <c r="FM37" s="65">
        <v>66</v>
      </c>
      <c r="FN37" s="65">
        <v>71</v>
      </c>
      <c r="FO37" s="65">
        <v>62</v>
      </c>
      <c r="FP37" s="65">
        <v>54</v>
      </c>
      <c r="FQ37" s="65">
        <v>38</v>
      </c>
      <c r="FR37" s="65">
        <v>64</v>
      </c>
      <c r="FS37" s="65">
        <v>38</v>
      </c>
      <c r="FT37" s="65">
        <v>31</v>
      </c>
      <c r="FU37" s="65">
        <v>32</v>
      </c>
      <c r="FV37" s="65">
        <v>15</v>
      </c>
      <c r="FW37" s="65">
        <v>34</v>
      </c>
      <c r="FX37" s="65">
        <v>95</v>
      </c>
      <c r="FY37" s="65">
        <v>117</v>
      </c>
      <c r="FZ37" s="65">
        <v>61</v>
      </c>
      <c r="GA37" s="65">
        <v>84</v>
      </c>
      <c r="GB37" s="65">
        <v>121</v>
      </c>
      <c r="GC37" s="65">
        <v>134</v>
      </c>
      <c r="GD37" s="65">
        <v>21</v>
      </c>
      <c r="GE37" s="65">
        <v>116</v>
      </c>
      <c r="GF37" s="65">
        <v>51</v>
      </c>
      <c r="GG37" s="65">
        <v>91</v>
      </c>
      <c r="GH37" s="65">
        <v>59</v>
      </c>
      <c r="GI37" s="65">
        <v>80</v>
      </c>
      <c r="GJ37" s="65">
        <v>56</v>
      </c>
      <c r="GK37" s="65">
        <v>116</v>
      </c>
      <c r="GL37" s="65">
        <v>72</v>
      </c>
      <c r="GM37" s="65">
        <v>83</v>
      </c>
      <c r="GN37" s="65">
        <v>35</v>
      </c>
      <c r="GO37" s="65">
        <v>112</v>
      </c>
      <c r="GP37" s="65">
        <v>113</v>
      </c>
      <c r="GQ37" s="65">
        <v>151</v>
      </c>
      <c r="GR37" s="65">
        <v>107</v>
      </c>
      <c r="GS37" s="65">
        <v>59</v>
      </c>
      <c r="GT37" s="65">
        <v>69</v>
      </c>
      <c r="GU37" s="65">
        <v>37</v>
      </c>
      <c r="GV37" s="65">
        <v>83</v>
      </c>
      <c r="GW37" s="65">
        <v>14</v>
      </c>
      <c r="GX37" s="65">
        <v>38</v>
      </c>
      <c r="GY37" s="65">
        <v>71</v>
      </c>
      <c r="GZ37" s="65">
        <v>66</v>
      </c>
      <c r="HA37" s="65">
        <v>30</v>
      </c>
      <c r="HB37" s="65">
        <v>6</v>
      </c>
      <c r="HC37" s="65">
        <v>3</v>
      </c>
      <c r="HD37" s="65">
        <v>63</v>
      </c>
      <c r="HE37" s="65">
        <v>55</v>
      </c>
      <c r="HF37" s="65">
        <v>32</v>
      </c>
      <c r="HG37" s="65">
        <v>19</v>
      </c>
      <c r="HH37" s="65">
        <v>46</v>
      </c>
      <c r="HI37" s="65">
        <v>78</v>
      </c>
      <c r="HJ37" s="65">
        <v>80</v>
      </c>
      <c r="HK37" s="65">
        <v>127</v>
      </c>
      <c r="HL37" s="65">
        <v>87</v>
      </c>
      <c r="HM37" s="65">
        <v>157</v>
      </c>
      <c r="HN37" s="65">
        <v>56</v>
      </c>
      <c r="HO37" s="65">
        <v>32</v>
      </c>
      <c r="HP37" s="65">
        <v>136</v>
      </c>
      <c r="HQ37" s="65">
        <v>55</v>
      </c>
      <c r="HR37" s="65">
        <v>128</v>
      </c>
      <c r="HS37" s="65">
        <v>94</v>
      </c>
      <c r="HT37" s="65">
        <v>114</v>
      </c>
      <c r="HU37" s="65">
        <v>140</v>
      </c>
      <c r="HV37" s="65">
        <v>57</v>
      </c>
      <c r="HW37" s="65">
        <v>100</v>
      </c>
      <c r="HX37" s="65">
        <v>88</v>
      </c>
      <c r="HY37" s="65">
        <v>107</v>
      </c>
      <c r="HZ37" s="65">
        <v>29</v>
      </c>
      <c r="IA37" s="65">
        <v>34</v>
      </c>
      <c r="IB37" s="65">
        <v>57</v>
      </c>
      <c r="IC37" s="65">
        <v>33</v>
      </c>
      <c r="ID37" s="65">
        <v>80</v>
      </c>
      <c r="IE37" s="65">
        <v>88</v>
      </c>
      <c r="IF37" s="65">
        <v>123</v>
      </c>
      <c r="IG37" s="65">
        <v>54</v>
      </c>
      <c r="IH37" s="65">
        <v>42</v>
      </c>
      <c r="II37" s="65">
        <v>17</v>
      </c>
      <c r="IJ37" s="65">
        <v>29</v>
      </c>
      <c r="IK37" s="65">
        <v>29</v>
      </c>
      <c r="IL37" s="65">
        <v>35</v>
      </c>
      <c r="IM37" s="65">
        <v>18</v>
      </c>
      <c r="IN37" s="65">
        <v>56</v>
      </c>
      <c r="IO37" s="65">
        <v>52</v>
      </c>
      <c r="IP37" s="65">
        <v>17</v>
      </c>
      <c r="IQ37" s="65">
        <v>42</v>
      </c>
      <c r="IR37" s="65">
        <v>95</v>
      </c>
      <c r="IS37" s="65">
        <v>35</v>
      </c>
      <c r="IT37" s="65">
        <v>80</v>
      </c>
      <c r="IU37" s="65">
        <v>93</v>
      </c>
      <c r="IV37" s="65">
        <v>28</v>
      </c>
      <c r="IW37" s="65">
        <v>34</v>
      </c>
      <c r="IX37" s="65">
        <v>75</v>
      </c>
      <c r="IY37" s="65">
        <v>93</v>
      </c>
      <c r="IZ37" s="65">
        <v>17</v>
      </c>
      <c r="JA37" s="65">
        <v>50</v>
      </c>
      <c r="JB37" s="65">
        <v>64</v>
      </c>
      <c r="JC37" s="65">
        <v>96</v>
      </c>
      <c r="JD37" s="65">
        <v>106</v>
      </c>
      <c r="JE37" s="65">
        <v>16</v>
      </c>
      <c r="JF37" s="65">
        <v>82</v>
      </c>
      <c r="JG37" s="65">
        <v>79</v>
      </c>
      <c r="JH37" s="65">
        <v>21</v>
      </c>
      <c r="JI37" s="65">
        <v>48</v>
      </c>
      <c r="JJ37" s="65">
        <v>33</v>
      </c>
      <c r="JK37" s="65">
        <v>18</v>
      </c>
      <c r="JL37" s="65">
        <v>33</v>
      </c>
      <c r="JM37" s="65">
        <v>38</v>
      </c>
      <c r="JN37" s="65">
        <v>62</v>
      </c>
      <c r="JO37" s="65">
        <v>84</v>
      </c>
      <c r="JP37" s="65">
        <v>25</v>
      </c>
      <c r="JQ37" s="65">
        <v>16</v>
      </c>
      <c r="JR37" s="65">
        <v>119</v>
      </c>
      <c r="JS37" s="65">
        <v>98</v>
      </c>
      <c r="JT37" s="65">
        <v>145</v>
      </c>
      <c r="JU37" s="65">
        <v>85</v>
      </c>
      <c r="JV37" s="65">
        <v>34</v>
      </c>
      <c r="JW37" s="65">
        <v>39</v>
      </c>
      <c r="JX37" s="65">
        <v>83</v>
      </c>
      <c r="JY37" s="65">
        <v>109</v>
      </c>
      <c r="JZ37" s="65">
        <v>150</v>
      </c>
      <c r="KA37" s="65">
        <v>95</v>
      </c>
      <c r="KB37" s="65">
        <v>92</v>
      </c>
      <c r="KC37" s="65">
        <v>80</v>
      </c>
      <c r="KD37" s="65">
        <v>24</v>
      </c>
      <c r="KE37" s="65">
        <v>32</v>
      </c>
      <c r="KF37" s="65">
        <v>92</v>
      </c>
      <c r="KG37" s="65">
        <v>55</v>
      </c>
      <c r="KH37" s="65">
        <v>88</v>
      </c>
      <c r="KI37" s="65">
        <v>37</v>
      </c>
      <c r="KJ37" s="65">
        <v>33</v>
      </c>
      <c r="KK37" s="65">
        <v>28</v>
      </c>
      <c r="KL37" s="65">
        <v>40</v>
      </c>
      <c r="KM37" s="65">
        <v>106</v>
      </c>
      <c r="KN37" s="65">
        <v>68</v>
      </c>
      <c r="KO37" s="65">
        <v>43</v>
      </c>
      <c r="KP37" s="65">
        <v>28</v>
      </c>
      <c r="KQ37" s="65">
        <v>37</v>
      </c>
      <c r="KR37" s="65">
        <v>116</v>
      </c>
      <c r="KS37" s="65">
        <v>98</v>
      </c>
      <c r="KT37" s="65">
        <v>65</v>
      </c>
      <c r="KU37" s="65">
        <v>101</v>
      </c>
      <c r="KV37" s="65">
        <v>94</v>
      </c>
      <c r="KW37" s="65">
        <v>116</v>
      </c>
      <c r="KX37" s="65">
        <v>95</v>
      </c>
      <c r="KY37" s="65">
        <v>128</v>
      </c>
      <c r="KZ37" s="65">
        <v>87</v>
      </c>
      <c r="LA37" s="65">
        <v>161</v>
      </c>
      <c r="LB37" s="65">
        <v>63</v>
      </c>
      <c r="LC37" s="65">
        <v>83</v>
      </c>
      <c r="LD37" s="65">
        <v>62</v>
      </c>
      <c r="LE37" s="65">
        <v>69</v>
      </c>
      <c r="LF37" s="65">
        <v>30</v>
      </c>
      <c r="LG37" s="65">
        <v>40</v>
      </c>
      <c r="LH37" s="65">
        <v>38</v>
      </c>
      <c r="LI37" s="65">
        <v>58</v>
      </c>
      <c r="LJ37" s="65">
        <v>30</v>
      </c>
      <c r="LK37" s="65">
        <v>85</v>
      </c>
      <c r="LL37" s="65">
        <v>29</v>
      </c>
      <c r="LM37" s="65">
        <v>19</v>
      </c>
      <c r="LN37" s="65">
        <v>36</v>
      </c>
      <c r="LO37" s="65">
        <v>29</v>
      </c>
      <c r="LP37" s="65">
        <v>19</v>
      </c>
      <c r="LQ37" s="65">
        <v>28</v>
      </c>
      <c r="LR37" s="65">
        <v>45</v>
      </c>
      <c r="LS37" s="65">
        <v>41</v>
      </c>
      <c r="LT37" s="65">
        <v>10</v>
      </c>
      <c r="LU37" s="65">
        <v>9</v>
      </c>
      <c r="LV37" s="65">
        <v>53</v>
      </c>
      <c r="LW37" s="65">
        <v>102</v>
      </c>
      <c r="LX37" s="65">
        <v>41</v>
      </c>
      <c r="LY37" s="65">
        <v>87</v>
      </c>
      <c r="LZ37" s="65">
        <v>5</v>
      </c>
      <c r="MA37" s="65">
        <v>34</v>
      </c>
      <c r="MB37" s="65">
        <v>26</v>
      </c>
      <c r="MC37" s="65">
        <v>64</v>
      </c>
      <c r="MD37" s="65">
        <v>49</v>
      </c>
      <c r="ME37" s="65">
        <v>77</v>
      </c>
      <c r="MF37" s="65">
        <v>98</v>
      </c>
      <c r="MG37" s="65">
        <v>132</v>
      </c>
      <c r="MH37" s="65">
        <v>90</v>
      </c>
      <c r="MI37" s="65">
        <v>21</v>
      </c>
      <c r="MJ37" s="65">
        <v>10</v>
      </c>
      <c r="MK37" s="65">
        <v>82</v>
      </c>
      <c r="ML37" s="65">
        <v>78</v>
      </c>
      <c r="MM37" s="65">
        <v>48</v>
      </c>
      <c r="MN37" s="65">
        <v>106</v>
      </c>
      <c r="MO37" s="65">
        <v>127</v>
      </c>
      <c r="MP37" s="65">
        <v>58</v>
      </c>
      <c r="MQ37" s="65">
        <v>96</v>
      </c>
      <c r="MR37" s="65">
        <v>98</v>
      </c>
      <c r="MS37" s="65">
        <v>109</v>
      </c>
      <c r="MT37" s="65">
        <v>44</v>
      </c>
      <c r="MU37" s="65">
        <v>19</v>
      </c>
      <c r="MV37" s="65">
        <v>25</v>
      </c>
      <c r="MW37" s="65">
        <v>33</v>
      </c>
      <c r="MX37" s="65">
        <v>132</v>
      </c>
      <c r="MY37" s="65">
        <v>76</v>
      </c>
      <c r="MZ37" s="65">
        <v>97</v>
      </c>
      <c r="NA37" s="65">
        <v>53</v>
      </c>
      <c r="NB37" s="65">
        <v>56</v>
      </c>
      <c r="NC37" s="65">
        <v>89</v>
      </c>
      <c r="ND37" s="65">
        <v>22</v>
      </c>
      <c r="NE37" s="65">
        <v>23</v>
      </c>
      <c r="NF37" s="65">
        <v>72</v>
      </c>
      <c r="NG37" s="65">
        <v>37</v>
      </c>
      <c r="NH37" s="65">
        <v>75</v>
      </c>
      <c r="NI37" s="65">
        <v>115</v>
      </c>
      <c r="NJ37" s="65">
        <v>125</v>
      </c>
      <c r="NK37" s="65">
        <v>51</v>
      </c>
      <c r="NL37" s="65">
        <v>31</v>
      </c>
      <c r="NM37" s="65">
        <v>45</v>
      </c>
      <c r="NN37" s="65">
        <v>11</v>
      </c>
      <c r="NO37" s="65">
        <v>37</v>
      </c>
      <c r="NP37" s="65">
        <v>70</v>
      </c>
      <c r="NQ37" s="65">
        <v>71</v>
      </c>
      <c r="NR37" s="65">
        <v>20</v>
      </c>
      <c r="NS37" s="65">
        <v>54</v>
      </c>
      <c r="NT37" s="65">
        <v>38</v>
      </c>
      <c r="NU37" s="65">
        <v>32</v>
      </c>
      <c r="NV37" s="65">
        <v>7</v>
      </c>
      <c r="NW37" s="65">
        <v>26</v>
      </c>
      <c r="NX37" s="65">
        <v>11</v>
      </c>
      <c r="NY37" s="65">
        <v>8</v>
      </c>
      <c r="NZ37" s="65">
        <v>45</v>
      </c>
      <c r="OA37" s="65">
        <v>27</v>
      </c>
      <c r="OB37" s="65">
        <v>58</v>
      </c>
      <c r="OC37" s="65">
        <v>94</v>
      </c>
      <c r="OD37" s="65">
        <v>52</v>
      </c>
      <c r="OE37" s="65">
        <v>44</v>
      </c>
      <c r="OF37" s="65">
        <v>104</v>
      </c>
      <c r="OG37" s="65">
        <v>82</v>
      </c>
      <c r="OH37" s="65">
        <v>59</v>
      </c>
      <c r="OI37" s="65">
        <v>23</v>
      </c>
      <c r="OJ37" s="65">
        <v>39</v>
      </c>
      <c r="OK37" s="65">
        <v>22</v>
      </c>
      <c r="OL37" s="65">
        <v>30</v>
      </c>
      <c r="OM37" s="65">
        <v>64</v>
      </c>
      <c r="ON37" s="65">
        <v>74</v>
      </c>
      <c r="OO37" s="65">
        <v>108</v>
      </c>
      <c r="OP37" s="65">
        <v>21</v>
      </c>
      <c r="OQ37" s="65">
        <v>22</v>
      </c>
      <c r="OR37" s="65">
        <v>14</v>
      </c>
      <c r="OS37" s="65">
        <v>16</v>
      </c>
      <c r="OT37" s="65">
        <v>18</v>
      </c>
      <c r="OU37" s="65">
        <v>59</v>
      </c>
      <c r="OV37" s="65">
        <v>23</v>
      </c>
      <c r="OW37" s="65">
        <v>120</v>
      </c>
      <c r="OX37" s="65">
        <v>158</v>
      </c>
      <c r="OY37" s="65">
        <v>62</v>
      </c>
      <c r="OZ37" s="65">
        <v>88</v>
      </c>
      <c r="PA37" s="65">
        <v>56</v>
      </c>
      <c r="PB37" s="65">
        <v>83</v>
      </c>
      <c r="PC37" s="65">
        <v>71</v>
      </c>
      <c r="PD37" s="65">
        <v>147</v>
      </c>
      <c r="PE37" s="65">
        <v>137</v>
      </c>
      <c r="PF37" s="65">
        <v>28</v>
      </c>
      <c r="PG37" s="65">
        <v>23</v>
      </c>
      <c r="PH37" s="65">
        <v>102</v>
      </c>
      <c r="PI37" s="65">
        <v>54</v>
      </c>
      <c r="PJ37" s="65">
        <v>110</v>
      </c>
      <c r="PK37" s="65">
        <v>134</v>
      </c>
      <c r="PL37" s="65">
        <v>98</v>
      </c>
      <c r="PM37" s="65">
        <v>33</v>
      </c>
      <c r="PN37" s="65">
        <v>49</v>
      </c>
      <c r="PO37" s="65">
        <v>71</v>
      </c>
      <c r="PP37" s="65">
        <v>49</v>
      </c>
      <c r="PQ37" s="65">
        <v>95</v>
      </c>
      <c r="PR37" s="65">
        <v>17</v>
      </c>
      <c r="PS37" s="65">
        <v>20</v>
      </c>
      <c r="PT37" s="65">
        <v>73</v>
      </c>
      <c r="PU37" s="65">
        <v>39</v>
      </c>
      <c r="PV37" s="65">
        <v>35</v>
      </c>
      <c r="PW37" s="65">
        <v>26</v>
      </c>
      <c r="PX37" s="65">
        <v>24</v>
      </c>
      <c r="PY37" s="65">
        <v>18</v>
      </c>
      <c r="PZ37" s="65">
        <v>23</v>
      </c>
      <c r="QA37" s="65">
        <v>23</v>
      </c>
      <c r="QB37" s="65">
        <v>24</v>
      </c>
      <c r="QC37" s="65">
        <v>98</v>
      </c>
      <c r="QD37" s="65">
        <v>118</v>
      </c>
      <c r="QE37" s="65">
        <v>54</v>
      </c>
      <c r="QF37" s="65">
        <v>50</v>
      </c>
      <c r="QG37" s="65">
        <v>52</v>
      </c>
      <c r="QH37" s="65">
        <v>49</v>
      </c>
      <c r="QI37" s="65">
        <v>83</v>
      </c>
      <c r="QJ37" s="65">
        <v>86</v>
      </c>
      <c r="QK37" s="65">
        <v>86</v>
      </c>
      <c r="QL37" s="65">
        <v>126</v>
      </c>
      <c r="QM37" s="65">
        <v>79</v>
      </c>
      <c r="QN37" s="65">
        <v>18</v>
      </c>
      <c r="QO37" s="65">
        <v>55</v>
      </c>
      <c r="QP37" s="65">
        <v>73</v>
      </c>
      <c r="QQ37" s="65">
        <v>43</v>
      </c>
      <c r="QR37" s="65">
        <v>44</v>
      </c>
      <c r="QS37" s="65">
        <v>31</v>
      </c>
      <c r="QT37" s="65">
        <v>23</v>
      </c>
      <c r="QU37" s="65">
        <v>53</v>
      </c>
      <c r="QV37" s="65">
        <v>102</v>
      </c>
      <c r="QW37" s="65">
        <v>40</v>
      </c>
      <c r="QX37" s="65">
        <v>37</v>
      </c>
      <c r="QY37" s="65">
        <v>62</v>
      </c>
      <c r="QZ37" s="65">
        <v>19</v>
      </c>
      <c r="RA37" s="65">
        <v>32</v>
      </c>
      <c r="RB37" s="65">
        <v>60</v>
      </c>
      <c r="RC37" s="65">
        <v>25</v>
      </c>
      <c r="RD37" s="65">
        <v>93</v>
      </c>
      <c r="RE37" s="65">
        <v>59</v>
      </c>
      <c r="RF37" s="65">
        <v>64</v>
      </c>
      <c r="RG37" s="65">
        <v>73</v>
      </c>
      <c r="RH37" s="65">
        <v>37</v>
      </c>
      <c r="RI37" s="65">
        <v>26</v>
      </c>
      <c r="RJ37" s="65">
        <v>25</v>
      </c>
      <c r="RK37" s="65">
        <v>29</v>
      </c>
      <c r="RL37" s="65">
        <v>32</v>
      </c>
      <c r="RM37" s="65">
        <v>38</v>
      </c>
      <c r="RN37" s="65">
        <v>39</v>
      </c>
      <c r="RO37" s="65">
        <v>24</v>
      </c>
      <c r="RP37" s="65">
        <v>19</v>
      </c>
      <c r="RQ37" s="65">
        <v>44</v>
      </c>
      <c r="RR37" s="65">
        <v>31</v>
      </c>
      <c r="RS37" s="65">
        <v>56</v>
      </c>
      <c r="RT37" s="65">
        <v>66</v>
      </c>
      <c r="RU37" s="65">
        <v>12</v>
      </c>
      <c r="RV37" s="65">
        <v>14</v>
      </c>
      <c r="RW37" s="65">
        <v>13</v>
      </c>
      <c r="RX37" s="65">
        <v>29</v>
      </c>
      <c r="RY37" s="65">
        <v>89</v>
      </c>
      <c r="RZ37" s="65">
        <v>65</v>
      </c>
      <c r="SA37" s="65">
        <v>141</v>
      </c>
      <c r="SB37" s="65">
        <v>90</v>
      </c>
      <c r="SC37" s="65">
        <v>76</v>
      </c>
      <c r="SD37" s="65">
        <v>40</v>
      </c>
      <c r="SE37" s="65">
        <v>39</v>
      </c>
      <c r="SF37" s="65">
        <v>23</v>
      </c>
      <c r="SG37" s="65">
        <v>90</v>
      </c>
      <c r="SH37" s="65">
        <v>117</v>
      </c>
      <c r="SI37" s="65">
        <v>73</v>
      </c>
      <c r="SJ37" s="65">
        <v>56</v>
      </c>
      <c r="SK37" s="65">
        <v>47</v>
      </c>
      <c r="SL37" s="65">
        <v>28</v>
      </c>
      <c r="SM37" s="65">
        <v>63</v>
      </c>
      <c r="SN37" s="65">
        <v>32</v>
      </c>
      <c r="SO37" s="65">
        <v>97</v>
      </c>
      <c r="SP37" s="65">
        <v>27</v>
      </c>
      <c r="SQ37" s="65">
        <v>98</v>
      </c>
      <c r="SR37" s="65">
        <v>29</v>
      </c>
      <c r="SS37" s="65">
        <v>128</v>
      </c>
      <c r="ST37" s="65">
        <v>35</v>
      </c>
      <c r="SU37" s="65">
        <v>74</v>
      </c>
      <c r="SV37" s="65">
        <v>74</v>
      </c>
      <c r="SW37" s="65">
        <v>70</v>
      </c>
      <c r="SX37" s="65">
        <v>101</v>
      </c>
      <c r="SY37" s="65">
        <v>36</v>
      </c>
      <c r="SZ37" s="65">
        <v>115</v>
      </c>
      <c r="TA37" s="65">
        <v>94</v>
      </c>
      <c r="TB37" s="65">
        <v>28</v>
      </c>
      <c r="TC37" s="65">
        <v>57</v>
      </c>
      <c r="TD37" s="65">
        <v>34</v>
      </c>
      <c r="TE37" s="65">
        <v>37</v>
      </c>
      <c r="TF37" s="65">
        <v>49</v>
      </c>
      <c r="TG37" s="65">
        <v>30</v>
      </c>
      <c r="TH37" s="65">
        <v>29</v>
      </c>
      <c r="TI37" s="65">
        <v>33</v>
      </c>
      <c r="TJ37" s="65">
        <v>40</v>
      </c>
      <c r="TK37" s="65">
        <v>34</v>
      </c>
      <c r="TL37" s="65">
        <v>61</v>
      </c>
      <c r="TM37" s="65">
        <v>46</v>
      </c>
      <c r="TN37" s="65">
        <v>79</v>
      </c>
      <c r="TO37" s="65">
        <v>98</v>
      </c>
      <c r="TP37" s="65">
        <v>38</v>
      </c>
      <c r="TQ37" s="65">
        <v>30</v>
      </c>
      <c r="TR37" s="65">
        <v>32</v>
      </c>
      <c r="TS37" s="65">
        <v>44</v>
      </c>
      <c r="TT37" s="65">
        <v>41</v>
      </c>
      <c r="TU37" s="65">
        <v>56</v>
      </c>
      <c r="TV37" s="65">
        <v>57</v>
      </c>
      <c r="TW37" s="65">
        <v>100</v>
      </c>
      <c r="TX37" s="65">
        <v>40</v>
      </c>
      <c r="TY37" s="65">
        <v>37</v>
      </c>
      <c r="TZ37" s="65">
        <v>48</v>
      </c>
      <c r="UA37" s="65">
        <v>71</v>
      </c>
      <c r="UB37" s="65">
        <v>115</v>
      </c>
      <c r="UC37" s="65">
        <v>24</v>
      </c>
      <c r="UD37" s="65">
        <v>85</v>
      </c>
      <c r="UE37" s="65">
        <v>103</v>
      </c>
      <c r="UF37" s="65">
        <v>131</v>
      </c>
      <c r="UG37" s="65">
        <v>87</v>
      </c>
      <c r="UH37" s="65">
        <v>142</v>
      </c>
      <c r="UI37" s="65">
        <v>57</v>
      </c>
      <c r="UJ37" s="65">
        <v>115</v>
      </c>
      <c r="UK37" s="65">
        <v>54</v>
      </c>
      <c r="UL37" s="65">
        <v>84</v>
      </c>
      <c r="UM37" s="65">
        <v>75</v>
      </c>
      <c r="UN37" s="65">
        <v>34</v>
      </c>
      <c r="UO37" s="65">
        <v>114</v>
      </c>
      <c r="UP37" s="65">
        <v>102</v>
      </c>
      <c r="UQ37" s="65">
        <v>22</v>
      </c>
      <c r="UR37" s="65">
        <v>90</v>
      </c>
      <c r="US37" s="65">
        <v>25</v>
      </c>
      <c r="UT37" s="65">
        <v>58</v>
      </c>
      <c r="UU37" s="65">
        <v>95</v>
      </c>
      <c r="UV37" s="65">
        <v>92</v>
      </c>
      <c r="UW37" s="65">
        <v>49</v>
      </c>
      <c r="UX37" s="65">
        <v>77</v>
      </c>
      <c r="UY37" s="65">
        <v>54</v>
      </c>
      <c r="UZ37" s="65">
        <v>35</v>
      </c>
      <c r="VA37" s="65">
        <v>75</v>
      </c>
      <c r="VB37" s="65">
        <v>85</v>
      </c>
      <c r="VC37" s="65">
        <v>102</v>
      </c>
      <c r="VD37" s="65">
        <v>74</v>
      </c>
      <c r="VE37" s="65">
        <v>75</v>
      </c>
      <c r="VF37" s="65">
        <v>133</v>
      </c>
      <c r="VG37" s="65">
        <v>95</v>
      </c>
      <c r="VH37" s="65">
        <v>76</v>
      </c>
      <c r="VI37" s="65">
        <v>99</v>
      </c>
      <c r="VJ37" s="65">
        <v>30</v>
      </c>
      <c r="VK37" s="65">
        <v>15</v>
      </c>
      <c r="VL37" s="65">
        <v>43</v>
      </c>
      <c r="VM37" s="65">
        <v>12</v>
      </c>
      <c r="VN37" s="65">
        <v>34</v>
      </c>
      <c r="VO37" s="65">
        <v>64</v>
      </c>
      <c r="VP37" s="65">
        <v>43</v>
      </c>
      <c r="VQ37" s="65">
        <v>59</v>
      </c>
      <c r="VR37" s="65">
        <v>63</v>
      </c>
      <c r="VS37" s="65">
        <v>73</v>
      </c>
      <c r="VT37" s="65">
        <v>37</v>
      </c>
      <c r="VU37" s="65">
        <v>99</v>
      </c>
      <c r="VV37" s="65">
        <v>100</v>
      </c>
      <c r="VW37" s="65">
        <v>38</v>
      </c>
      <c r="VX37" s="65">
        <v>66</v>
      </c>
      <c r="VY37" s="65">
        <v>91</v>
      </c>
      <c r="VZ37" s="65">
        <v>94</v>
      </c>
      <c r="WA37" s="65">
        <v>21</v>
      </c>
      <c r="WB37" s="65">
        <v>38</v>
      </c>
      <c r="WC37" s="65">
        <v>69</v>
      </c>
      <c r="WD37" s="65">
        <v>56</v>
      </c>
      <c r="WE37" s="65">
        <v>80</v>
      </c>
      <c r="WF37" s="65">
        <v>113</v>
      </c>
      <c r="WG37" s="65">
        <v>53</v>
      </c>
      <c r="WH37" s="65">
        <v>86</v>
      </c>
      <c r="WI37" s="65">
        <v>90</v>
      </c>
      <c r="WJ37" s="65">
        <v>121</v>
      </c>
      <c r="WK37" s="65">
        <v>73</v>
      </c>
      <c r="WL37" s="65">
        <v>83</v>
      </c>
      <c r="WM37" s="65">
        <v>81</v>
      </c>
      <c r="WN37" s="65">
        <v>30</v>
      </c>
      <c r="WO37" s="65">
        <v>94</v>
      </c>
      <c r="WP37" s="65">
        <v>93</v>
      </c>
      <c r="WQ37" s="65">
        <v>73</v>
      </c>
      <c r="WR37" s="65">
        <v>52</v>
      </c>
      <c r="WS37" s="65">
        <v>75</v>
      </c>
      <c r="WT37" s="65">
        <v>52</v>
      </c>
      <c r="WU37" s="65">
        <v>60</v>
      </c>
      <c r="WV37" s="65">
        <v>121</v>
      </c>
      <c r="WW37" s="65">
        <v>128</v>
      </c>
      <c r="WX37" s="65">
        <v>102</v>
      </c>
      <c r="WY37" s="65">
        <v>70</v>
      </c>
      <c r="WZ37" s="65">
        <v>98</v>
      </c>
      <c r="XA37" s="65">
        <v>29</v>
      </c>
      <c r="XB37" s="65">
        <v>76</v>
      </c>
      <c r="XC37" s="65">
        <v>24</v>
      </c>
      <c r="XD37" s="65">
        <v>85</v>
      </c>
      <c r="XE37" s="65">
        <v>60</v>
      </c>
      <c r="XF37" s="65">
        <v>115</v>
      </c>
      <c r="XG37" s="65">
        <v>126</v>
      </c>
      <c r="XH37" s="65">
        <v>33</v>
      </c>
      <c r="XI37" s="65">
        <v>51</v>
      </c>
      <c r="XJ37" s="65">
        <v>53</v>
      </c>
      <c r="XK37" s="65">
        <v>37</v>
      </c>
      <c r="XL37" s="65">
        <v>75</v>
      </c>
      <c r="XM37" s="65">
        <v>81</v>
      </c>
      <c r="XN37" s="65">
        <v>48</v>
      </c>
      <c r="XO37" s="65">
        <v>16</v>
      </c>
      <c r="XP37" s="65">
        <v>42</v>
      </c>
      <c r="XQ37" s="65">
        <v>8</v>
      </c>
      <c r="XR37" s="65">
        <v>92</v>
      </c>
      <c r="XS37" s="65">
        <v>91</v>
      </c>
      <c r="XT37" s="65">
        <v>113</v>
      </c>
      <c r="XU37" s="65">
        <v>55</v>
      </c>
      <c r="XV37" s="65">
        <v>15</v>
      </c>
      <c r="XW37" s="65">
        <v>25</v>
      </c>
      <c r="XX37" s="65">
        <v>37</v>
      </c>
      <c r="XY37" s="65">
        <v>7</v>
      </c>
      <c r="XZ37" s="65">
        <v>4</v>
      </c>
      <c r="YA37" s="65">
        <v>56</v>
      </c>
      <c r="YB37" s="65">
        <v>59</v>
      </c>
      <c r="YC37" s="65">
        <v>23</v>
      </c>
      <c r="YD37" s="65">
        <v>76</v>
      </c>
      <c r="YE37" s="65">
        <v>48</v>
      </c>
      <c r="YF37" s="65">
        <v>49</v>
      </c>
      <c r="YG37" s="65">
        <v>92</v>
      </c>
      <c r="YH37" s="65">
        <v>78</v>
      </c>
      <c r="YI37" s="65">
        <v>50</v>
      </c>
      <c r="YJ37" s="65">
        <v>30</v>
      </c>
      <c r="YK37" s="65">
        <v>80</v>
      </c>
      <c r="YL37" s="65">
        <v>85</v>
      </c>
      <c r="YM37" s="65">
        <v>109</v>
      </c>
      <c r="YN37" s="65">
        <v>36</v>
      </c>
      <c r="YO37" s="65">
        <v>47</v>
      </c>
      <c r="YP37" s="65">
        <v>102</v>
      </c>
      <c r="YQ37" s="65">
        <v>47</v>
      </c>
      <c r="YR37" s="65">
        <v>23</v>
      </c>
      <c r="YS37" s="65">
        <v>96</v>
      </c>
      <c r="YT37" s="65">
        <v>119</v>
      </c>
      <c r="YU37" s="65">
        <v>62</v>
      </c>
      <c r="YV37" s="65">
        <v>56</v>
      </c>
      <c r="YW37" s="65">
        <v>28</v>
      </c>
      <c r="YX37" s="65">
        <v>32</v>
      </c>
      <c r="YY37" s="65">
        <v>54</v>
      </c>
      <c r="YZ37" s="65">
        <v>70</v>
      </c>
      <c r="ZA37" s="65">
        <v>82</v>
      </c>
      <c r="ZB37" s="65">
        <v>76</v>
      </c>
      <c r="ZC37" s="65">
        <v>61</v>
      </c>
      <c r="ZD37" s="65">
        <v>47</v>
      </c>
      <c r="ZE37" s="65">
        <v>40</v>
      </c>
      <c r="ZF37" s="65">
        <v>49</v>
      </c>
      <c r="ZG37" s="65">
        <v>44</v>
      </c>
      <c r="ZH37" s="65">
        <v>40</v>
      </c>
      <c r="ZI37" s="65">
        <v>23</v>
      </c>
      <c r="ZJ37" s="65">
        <v>10</v>
      </c>
      <c r="ZK37" s="65">
        <v>75</v>
      </c>
      <c r="ZL37" s="65">
        <v>42</v>
      </c>
      <c r="ZM37" s="65">
        <v>18</v>
      </c>
      <c r="ZN37" s="65">
        <v>24</v>
      </c>
      <c r="ZO37" s="65">
        <v>100</v>
      </c>
      <c r="ZP37" s="65">
        <v>117</v>
      </c>
      <c r="ZQ37" s="65">
        <v>29</v>
      </c>
      <c r="ZR37" s="65">
        <v>53</v>
      </c>
      <c r="ZS37" s="65">
        <v>52</v>
      </c>
      <c r="ZT37" s="65">
        <v>75</v>
      </c>
      <c r="ZU37" s="65">
        <v>41</v>
      </c>
      <c r="ZV37" s="65">
        <v>76</v>
      </c>
      <c r="ZW37" s="65">
        <v>60</v>
      </c>
      <c r="ZX37" s="65">
        <v>34</v>
      </c>
      <c r="ZY37" s="65">
        <v>37</v>
      </c>
      <c r="ZZ37" s="65">
        <v>86</v>
      </c>
      <c r="AAA37" s="65">
        <v>68</v>
      </c>
      <c r="AAB37" s="65">
        <v>21</v>
      </c>
      <c r="AAC37" s="65">
        <v>30</v>
      </c>
      <c r="AAD37" s="65">
        <v>84</v>
      </c>
      <c r="AAE37" s="65">
        <v>113</v>
      </c>
      <c r="AAF37" s="65">
        <v>93</v>
      </c>
      <c r="AAG37" s="65">
        <v>52</v>
      </c>
      <c r="AAH37" s="65">
        <v>35</v>
      </c>
      <c r="AAI37" s="65">
        <v>83</v>
      </c>
      <c r="AAJ37" s="65">
        <v>79</v>
      </c>
      <c r="AAK37" s="65">
        <v>156</v>
      </c>
      <c r="AAL37" s="65">
        <v>104</v>
      </c>
      <c r="AAM37" s="65">
        <v>91</v>
      </c>
      <c r="AAN37" s="65">
        <v>63</v>
      </c>
      <c r="AAO37" s="65">
        <v>50</v>
      </c>
      <c r="AAP37" s="65">
        <v>105</v>
      </c>
      <c r="AAQ37" s="65">
        <v>97</v>
      </c>
      <c r="AAR37" s="65">
        <v>53</v>
      </c>
      <c r="AAS37" s="65">
        <v>11</v>
      </c>
      <c r="AAT37" s="65">
        <v>19</v>
      </c>
      <c r="AAU37" s="65">
        <v>23</v>
      </c>
      <c r="AAV37" s="65">
        <v>44</v>
      </c>
      <c r="AAW37" s="65">
        <v>70</v>
      </c>
      <c r="AAX37" s="65">
        <v>101</v>
      </c>
      <c r="AAY37" s="65">
        <v>39</v>
      </c>
      <c r="AAZ37" s="65">
        <v>36</v>
      </c>
      <c r="ABA37" s="65">
        <v>74</v>
      </c>
      <c r="ABB37" s="65">
        <v>61</v>
      </c>
      <c r="ABC37" s="65">
        <v>33</v>
      </c>
      <c r="ABD37" s="65">
        <v>37</v>
      </c>
      <c r="ABE37" s="65">
        <v>39</v>
      </c>
      <c r="ABF37" s="65">
        <v>74</v>
      </c>
      <c r="ABG37" s="65">
        <v>21</v>
      </c>
      <c r="APL37" s="7"/>
      <c r="APM37" s="69"/>
      <c r="APN37" s="69"/>
      <c r="APO37" s="69"/>
      <c r="APP37" s="69"/>
      <c r="APQ37" s="69"/>
      <c r="APR37" s="69"/>
      <c r="APS37" s="69"/>
      <c r="APT37" s="69"/>
      <c r="APU37" s="69"/>
      <c r="APV37" s="69"/>
      <c r="APW37" s="69"/>
      <c r="APX37" s="69"/>
      <c r="AQA37" s="7"/>
      <c r="AQB37" s="7"/>
      <c r="AQC37" s="7"/>
      <c r="AQD37" s="7"/>
      <c r="AQG37" s="68"/>
      <c r="AQH37" s="68"/>
      <c r="AQI37" s="68"/>
      <c r="AQJ37" s="68"/>
      <c r="ARI37" s="15"/>
      <c r="ARU37" s="1"/>
      <c r="ARV37" s="1"/>
      <c r="ARW37" s="1"/>
      <c r="ARX37" s="15"/>
      <c r="ARY37" s="15"/>
      <c r="ARZ37" s="15"/>
      <c r="ASA37" s="15"/>
      <c r="ASB37" s="15"/>
      <c r="ASD37" s="10"/>
      <c r="ASU37" s="13"/>
    </row>
    <row r="38" spans="1:735 1102:1233" ht="17.25" x14ac:dyDescent="0.15">
      <c r="A38" s="2"/>
      <c r="B38" s="2"/>
      <c r="I38" s="35"/>
      <c r="J38" s="35"/>
      <c r="K38" s="35"/>
      <c r="O38" s="2" t="s">
        <v>28</v>
      </c>
      <c r="P38" s="65">
        <v>191</v>
      </c>
      <c r="Q38" s="65">
        <v>19</v>
      </c>
      <c r="R38" s="65">
        <v>27</v>
      </c>
      <c r="S38" s="65">
        <v>86</v>
      </c>
      <c r="T38" s="65">
        <v>91</v>
      </c>
      <c r="U38" s="65">
        <v>38</v>
      </c>
      <c r="V38" s="65">
        <v>83</v>
      </c>
      <c r="W38" s="65">
        <v>82</v>
      </c>
      <c r="X38" s="65">
        <v>76</v>
      </c>
      <c r="Y38" s="65">
        <v>119</v>
      </c>
      <c r="Z38" s="65">
        <v>84</v>
      </c>
      <c r="AA38" s="65">
        <v>33</v>
      </c>
      <c r="AB38" s="65">
        <v>91</v>
      </c>
      <c r="AC38" s="65">
        <v>48</v>
      </c>
      <c r="AD38" s="65">
        <v>66</v>
      </c>
      <c r="AE38" s="65">
        <v>51</v>
      </c>
      <c r="AF38" s="65">
        <v>64</v>
      </c>
      <c r="AG38" s="65">
        <v>106</v>
      </c>
      <c r="AH38" s="65">
        <v>101</v>
      </c>
      <c r="AI38" s="65">
        <v>111</v>
      </c>
      <c r="AJ38" s="65">
        <v>98</v>
      </c>
      <c r="AK38" s="65">
        <v>65</v>
      </c>
      <c r="AL38" s="65">
        <v>49</v>
      </c>
      <c r="AM38" s="65">
        <v>60</v>
      </c>
      <c r="AN38" s="65">
        <v>146</v>
      </c>
      <c r="AO38" s="65">
        <v>89</v>
      </c>
      <c r="AP38" s="65">
        <v>65</v>
      </c>
      <c r="AQ38" s="65">
        <v>105</v>
      </c>
      <c r="AR38" s="65">
        <v>58</v>
      </c>
      <c r="AS38" s="65">
        <v>44</v>
      </c>
      <c r="AT38" s="65">
        <v>52</v>
      </c>
      <c r="AU38" s="65">
        <v>27</v>
      </c>
      <c r="AV38" s="65">
        <v>35</v>
      </c>
      <c r="AW38" s="65">
        <v>42</v>
      </c>
      <c r="AX38" s="65">
        <v>96</v>
      </c>
      <c r="AY38" s="65">
        <v>94</v>
      </c>
      <c r="AZ38" s="65">
        <v>59</v>
      </c>
      <c r="BA38" s="65">
        <v>48</v>
      </c>
      <c r="BB38" s="65">
        <v>34</v>
      </c>
      <c r="BC38" s="65">
        <v>38</v>
      </c>
      <c r="BD38" s="65">
        <v>79</v>
      </c>
      <c r="BE38" s="65">
        <v>83</v>
      </c>
      <c r="BF38" s="65">
        <v>64</v>
      </c>
      <c r="BG38" s="65">
        <v>39</v>
      </c>
      <c r="BH38" s="65">
        <v>89</v>
      </c>
      <c r="BI38" s="65">
        <v>128</v>
      </c>
      <c r="BJ38" s="65">
        <v>54</v>
      </c>
      <c r="BK38" s="65">
        <v>103</v>
      </c>
      <c r="BL38" s="65">
        <v>99</v>
      </c>
      <c r="BM38" s="65">
        <v>93</v>
      </c>
      <c r="BN38" s="65">
        <v>68</v>
      </c>
      <c r="BO38" s="65">
        <v>28</v>
      </c>
      <c r="BP38" s="65">
        <v>77</v>
      </c>
      <c r="BQ38" s="65">
        <v>83</v>
      </c>
      <c r="BR38" s="65">
        <v>41</v>
      </c>
      <c r="BS38" s="65">
        <v>63</v>
      </c>
      <c r="BT38" s="65">
        <v>30</v>
      </c>
      <c r="BU38" s="65">
        <v>38</v>
      </c>
      <c r="BV38" s="65">
        <v>80</v>
      </c>
      <c r="BW38" s="65">
        <v>98</v>
      </c>
      <c r="BX38" s="65">
        <v>67</v>
      </c>
      <c r="BY38" s="65">
        <v>38</v>
      </c>
      <c r="BZ38" s="65">
        <v>23</v>
      </c>
      <c r="CA38" s="65">
        <v>23</v>
      </c>
      <c r="CB38" s="65">
        <v>70</v>
      </c>
      <c r="CC38" s="65">
        <v>113</v>
      </c>
      <c r="CD38" s="65">
        <v>59</v>
      </c>
      <c r="CE38" s="65">
        <v>84</v>
      </c>
      <c r="CF38" s="65">
        <v>87</v>
      </c>
      <c r="CG38" s="65">
        <v>52</v>
      </c>
      <c r="CH38" s="65">
        <v>25</v>
      </c>
      <c r="CI38" s="65">
        <v>17</v>
      </c>
      <c r="CJ38" s="65">
        <v>38</v>
      </c>
      <c r="CK38" s="65">
        <v>22</v>
      </c>
      <c r="CL38" s="65">
        <v>69</v>
      </c>
      <c r="CM38" s="65">
        <v>103</v>
      </c>
      <c r="CN38" s="65">
        <v>41</v>
      </c>
      <c r="CO38" s="65">
        <v>85</v>
      </c>
      <c r="CP38" s="65">
        <v>52</v>
      </c>
      <c r="CQ38" s="65">
        <v>39</v>
      </c>
      <c r="CR38" s="65">
        <v>62</v>
      </c>
      <c r="CS38" s="65">
        <v>77</v>
      </c>
      <c r="CT38" s="65">
        <v>54</v>
      </c>
      <c r="CU38" s="65">
        <v>57</v>
      </c>
      <c r="CV38" s="65">
        <v>89</v>
      </c>
      <c r="CW38" s="65">
        <v>57</v>
      </c>
      <c r="CX38" s="65">
        <v>76</v>
      </c>
      <c r="CY38" s="65">
        <v>112</v>
      </c>
      <c r="CZ38" s="65">
        <v>85</v>
      </c>
      <c r="DA38" s="65">
        <v>64</v>
      </c>
      <c r="DB38" s="65">
        <v>87</v>
      </c>
      <c r="DC38" s="65">
        <v>62</v>
      </c>
      <c r="DD38" s="65">
        <v>24</v>
      </c>
      <c r="DE38" s="65">
        <v>34</v>
      </c>
      <c r="DF38" s="65">
        <v>78</v>
      </c>
      <c r="DG38" s="65">
        <v>87</v>
      </c>
      <c r="DH38" s="65">
        <v>66</v>
      </c>
      <c r="DI38" s="65">
        <v>23</v>
      </c>
      <c r="DJ38" s="65">
        <v>17</v>
      </c>
      <c r="DK38" s="65">
        <v>29</v>
      </c>
      <c r="DL38" s="65">
        <v>41</v>
      </c>
      <c r="DM38" s="65">
        <v>36</v>
      </c>
      <c r="DN38" s="65">
        <v>21</v>
      </c>
      <c r="DO38" s="65">
        <v>46</v>
      </c>
      <c r="DP38" s="65">
        <v>14</v>
      </c>
      <c r="DQ38" s="65">
        <v>28</v>
      </c>
      <c r="DR38" s="65">
        <v>33</v>
      </c>
      <c r="DS38" s="65">
        <v>62</v>
      </c>
      <c r="DT38" s="65">
        <v>95</v>
      </c>
      <c r="DU38" s="65">
        <v>90</v>
      </c>
      <c r="DV38" s="65">
        <v>57</v>
      </c>
      <c r="DW38" s="65">
        <v>43</v>
      </c>
      <c r="DX38" s="65">
        <v>58</v>
      </c>
      <c r="DY38" s="65">
        <v>15</v>
      </c>
      <c r="DZ38" s="65">
        <v>82</v>
      </c>
      <c r="EA38" s="65">
        <v>91</v>
      </c>
      <c r="EB38" s="65">
        <v>90</v>
      </c>
      <c r="EC38" s="65">
        <v>106</v>
      </c>
      <c r="ED38" s="65">
        <v>108</v>
      </c>
      <c r="EE38" s="65">
        <v>106</v>
      </c>
      <c r="EF38" s="65">
        <v>122</v>
      </c>
      <c r="EG38" s="65">
        <v>33</v>
      </c>
      <c r="EH38" s="65">
        <v>87</v>
      </c>
      <c r="EI38" s="65">
        <v>15</v>
      </c>
      <c r="EJ38" s="65">
        <v>78</v>
      </c>
      <c r="EK38" s="65">
        <v>64</v>
      </c>
      <c r="EL38" s="65">
        <v>45</v>
      </c>
      <c r="EM38" s="65">
        <v>74</v>
      </c>
      <c r="EN38" s="65">
        <v>34</v>
      </c>
      <c r="EO38" s="65">
        <v>105</v>
      </c>
      <c r="EP38" s="65">
        <v>27</v>
      </c>
      <c r="EQ38" s="65">
        <v>84</v>
      </c>
      <c r="ER38" s="65">
        <v>88</v>
      </c>
      <c r="ES38" s="65">
        <v>95</v>
      </c>
      <c r="ET38" s="65">
        <v>31</v>
      </c>
      <c r="EU38" s="65">
        <v>66</v>
      </c>
      <c r="EV38" s="65">
        <v>44</v>
      </c>
      <c r="EW38" s="65">
        <v>73</v>
      </c>
      <c r="EX38" s="65">
        <v>57</v>
      </c>
      <c r="EY38" s="65">
        <v>105</v>
      </c>
      <c r="EZ38" s="65">
        <v>85</v>
      </c>
      <c r="FA38" s="65">
        <v>95</v>
      </c>
      <c r="FB38" s="65">
        <v>23</v>
      </c>
      <c r="FC38" s="65">
        <v>69</v>
      </c>
      <c r="FD38" s="65">
        <v>15</v>
      </c>
      <c r="FE38" s="65">
        <v>20</v>
      </c>
      <c r="FF38" s="65">
        <v>11</v>
      </c>
      <c r="FG38" s="65">
        <v>81</v>
      </c>
      <c r="FH38" s="65">
        <v>78</v>
      </c>
      <c r="FI38" s="65">
        <v>22</v>
      </c>
      <c r="FJ38" s="65">
        <v>41</v>
      </c>
      <c r="FK38" s="65">
        <v>31</v>
      </c>
      <c r="FL38" s="65">
        <v>81</v>
      </c>
      <c r="FM38" s="65">
        <v>85</v>
      </c>
      <c r="FN38" s="65">
        <v>105</v>
      </c>
      <c r="FO38" s="65">
        <v>56</v>
      </c>
      <c r="FP38" s="65">
        <v>70</v>
      </c>
      <c r="FQ38" s="65">
        <v>103</v>
      </c>
      <c r="FR38" s="65">
        <v>56</v>
      </c>
      <c r="FS38" s="65">
        <v>63</v>
      </c>
      <c r="FT38" s="65">
        <v>51</v>
      </c>
      <c r="FU38" s="65">
        <v>79</v>
      </c>
      <c r="FV38" s="65">
        <v>93</v>
      </c>
      <c r="FW38" s="65">
        <v>86</v>
      </c>
      <c r="FX38" s="65">
        <v>82</v>
      </c>
      <c r="FY38" s="65">
        <v>60</v>
      </c>
      <c r="FZ38" s="65">
        <v>23</v>
      </c>
      <c r="GA38" s="65">
        <v>41</v>
      </c>
      <c r="GB38" s="65">
        <v>102</v>
      </c>
      <c r="GC38" s="65">
        <v>115</v>
      </c>
      <c r="GD38" s="65">
        <v>84</v>
      </c>
      <c r="GE38" s="65">
        <v>78</v>
      </c>
      <c r="GF38" s="65">
        <v>56</v>
      </c>
      <c r="GG38" s="65">
        <v>36</v>
      </c>
      <c r="GH38" s="65">
        <v>60</v>
      </c>
      <c r="GI38" s="65">
        <v>92</v>
      </c>
      <c r="GJ38" s="65">
        <v>82</v>
      </c>
      <c r="GK38" s="65">
        <v>42</v>
      </c>
      <c r="GL38" s="65">
        <v>70</v>
      </c>
      <c r="GM38" s="65">
        <v>99</v>
      </c>
      <c r="GN38" s="65">
        <v>56</v>
      </c>
      <c r="GO38" s="65">
        <v>129</v>
      </c>
      <c r="GP38" s="65">
        <v>133</v>
      </c>
      <c r="GQ38" s="65">
        <v>106</v>
      </c>
      <c r="GR38" s="65">
        <v>67</v>
      </c>
      <c r="GS38" s="65">
        <v>41</v>
      </c>
      <c r="GT38" s="65">
        <v>41</v>
      </c>
      <c r="GU38" s="65">
        <v>31</v>
      </c>
      <c r="GV38" s="65">
        <v>36</v>
      </c>
      <c r="GW38" s="65">
        <v>21</v>
      </c>
      <c r="GX38" s="65">
        <v>141</v>
      </c>
      <c r="GY38" s="65">
        <v>85</v>
      </c>
      <c r="GZ38" s="65">
        <v>46</v>
      </c>
      <c r="HA38" s="65">
        <v>44</v>
      </c>
      <c r="HB38" s="65">
        <v>13</v>
      </c>
      <c r="HC38" s="65">
        <v>78</v>
      </c>
      <c r="HD38" s="65">
        <v>103</v>
      </c>
      <c r="HE38" s="65">
        <v>42</v>
      </c>
      <c r="HF38" s="65">
        <v>22</v>
      </c>
      <c r="HG38" s="65">
        <v>23</v>
      </c>
      <c r="HH38" s="65">
        <v>5</v>
      </c>
      <c r="HI38" s="65">
        <v>39</v>
      </c>
      <c r="HJ38" s="65">
        <v>118</v>
      </c>
      <c r="HK38" s="65">
        <v>80</v>
      </c>
      <c r="HL38" s="65">
        <v>38</v>
      </c>
      <c r="HM38" s="65">
        <v>100</v>
      </c>
      <c r="HN38" s="65">
        <v>50</v>
      </c>
      <c r="HO38" s="65">
        <v>27</v>
      </c>
      <c r="HP38" s="65">
        <v>50</v>
      </c>
      <c r="HQ38" s="65">
        <v>23</v>
      </c>
      <c r="HR38" s="65">
        <v>14</v>
      </c>
      <c r="HS38" s="65">
        <v>94</v>
      </c>
      <c r="HT38" s="65">
        <v>43</v>
      </c>
      <c r="HU38" s="65">
        <v>4</v>
      </c>
      <c r="HV38" s="65">
        <v>66</v>
      </c>
      <c r="HW38" s="65">
        <v>22</v>
      </c>
      <c r="HX38" s="65">
        <v>13</v>
      </c>
      <c r="HY38" s="65">
        <v>30</v>
      </c>
      <c r="HZ38" s="65">
        <v>40</v>
      </c>
      <c r="IA38" s="65">
        <v>22</v>
      </c>
      <c r="IB38" s="65">
        <v>70</v>
      </c>
      <c r="IC38" s="65">
        <v>85</v>
      </c>
      <c r="ID38" s="65">
        <v>98</v>
      </c>
      <c r="IE38" s="65">
        <v>90</v>
      </c>
      <c r="IF38" s="65">
        <v>76</v>
      </c>
      <c r="IG38" s="65">
        <v>67</v>
      </c>
      <c r="IH38" s="65">
        <v>76</v>
      </c>
      <c r="II38" s="65">
        <v>116</v>
      </c>
      <c r="IJ38" s="65">
        <v>117</v>
      </c>
      <c r="IK38" s="65">
        <v>115</v>
      </c>
      <c r="IL38" s="65">
        <v>36</v>
      </c>
      <c r="IM38" s="65">
        <v>19</v>
      </c>
      <c r="IN38" s="65">
        <v>88</v>
      </c>
      <c r="IO38" s="65">
        <v>22</v>
      </c>
      <c r="IP38" s="65">
        <v>45</v>
      </c>
      <c r="IQ38" s="65">
        <v>66</v>
      </c>
      <c r="IR38" s="65">
        <v>85</v>
      </c>
      <c r="IS38" s="65">
        <v>88</v>
      </c>
      <c r="IT38" s="65">
        <v>130</v>
      </c>
      <c r="IU38" s="65">
        <v>43</v>
      </c>
      <c r="IV38" s="65">
        <v>115</v>
      </c>
      <c r="IW38" s="65">
        <v>36</v>
      </c>
      <c r="IX38" s="65">
        <v>94</v>
      </c>
      <c r="IY38" s="65">
        <v>90</v>
      </c>
      <c r="IZ38" s="65">
        <v>90</v>
      </c>
      <c r="JA38" s="65">
        <v>107</v>
      </c>
      <c r="JB38" s="65">
        <v>9</v>
      </c>
      <c r="JC38" s="65">
        <v>63</v>
      </c>
      <c r="JD38" s="65">
        <v>28</v>
      </c>
      <c r="JE38" s="65">
        <v>53</v>
      </c>
      <c r="JF38" s="65">
        <v>66</v>
      </c>
      <c r="JG38" s="65">
        <v>32</v>
      </c>
      <c r="JH38" s="65">
        <v>51</v>
      </c>
      <c r="JI38" s="65">
        <v>40</v>
      </c>
      <c r="JJ38" s="65">
        <v>90</v>
      </c>
      <c r="JK38" s="65">
        <v>98</v>
      </c>
      <c r="JL38" s="65">
        <v>106</v>
      </c>
      <c r="JM38" s="65">
        <v>47</v>
      </c>
      <c r="JN38" s="65">
        <v>117</v>
      </c>
      <c r="JO38" s="65">
        <v>128</v>
      </c>
      <c r="JP38" s="65">
        <v>67</v>
      </c>
      <c r="JQ38" s="65">
        <v>25</v>
      </c>
      <c r="JR38" s="65">
        <v>20</v>
      </c>
      <c r="JS38" s="65">
        <v>43</v>
      </c>
      <c r="JT38" s="65">
        <v>10</v>
      </c>
      <c r="JU38" s="65">
        <v>23</v>
      </c>
      <c r="JV38" s="65">
        <v>46</v>
      </c>
      <c r="JW38" s="65">
        <v>37</v>
      </c>
      <c r="JX38" s="65">
        <v>35</v>
      </c>
      <c r="JY38" s="65">
        <v>103</v>
      </c>
      <c r="JZ38" s="65">
        <v>85</v>
      </c>
      <c r="KA38" s="65">
        <v>79</v>
      </c>
      <c r="KB38" s="65">
        <v>30</v>
      </c>
      <c r="KC38" s="65">
        <v>21</v>
      </c>
      <c r="KD38" s="65">
        <v>38</v>
      </c>
      <c r="KE38" s="65">
        <v>122</v>
      </c>
      <c r="KF38" s="65">
        <v>102</v>
      </c>
      <c r="KG38" s="65">
        <v>69</v>
      </c>
      <c r="KH38" s="65">
        <v>43</v>
      </c>
      <c r="KI38" s="65">
        <v>31</v>
      </c>
      <c r="KJ38" s="65">
        <v>80</v>
      </c>
      <c r="KK38" s="65">
        <v>102</v>
      </c>
      <c r="KL38" s="65">
        <v>105</v>
      </c>
      <c r="KM38" s="65">
        <v>146</v>
      </c>
      <c r="KN38" s="65">
        <v>68</v>
      </c>
      <c r="KO38" s="65">
        <v>20</v>
      </c>
      <c r="KP38" s="65">
        <v>34</v>
      </c>
      <c r="KQ38" s="65">
        <v>63</v>
      </c>
      <c r="KR38" s="65">
        <v>54</v>
      </c>
      <c r="KS38" s="65">
        <v>64</v>
      </c>
      <c r="KT38" s="65">
        <v>33</v>
      </c>
      <c r="KU38" s="65">
        <v>39</v>
      </c>
      <c r="KV38" s="65">
        <v>20</v>
      </c>
      <c r="KW38" s="65">
        <v>16</v>
      </c>
      <c r="KX38" s="65">
        <v>55</v>
      </c>
      <c r="KY38" s="65">
        <v>24</v>
      </c>
      <c r="KZ38" s="65">
        <v>36</v>
      </c>
      <c r="LA38" s="65">
        <v>15</v>
      </c>
      <c r="LB38" s="65">
        <v>52</v>
      </c>
      <c r="LC38" s="65">
        <v>34</v>
      </c>
      <c r="LD38" s="65">
        <v>39</v>
      </c>
      <c r="LE38" s="65">
        <v>56</v>
      </c>
      <c r="LF38" s="65">
        <v>24</v>
      </c>
      <c r="LG38" s="65">
        <v>17</v>
      </c>
      <c r="LH38" s="65">
        <v>27</v>
      </c>
      <c r="LI38" s="65">
        <v>38</v>
      </c>
      <c r="LJ38" s="65">
        <v>99</v>
      </c>
      <c r="LK38" s="65">
        <v>63</v>
      </c>
      <c r="LL38" s="65">
        <v>47</v>
      </c>
      <c r="LM38" s="65">
        <v>18</v>
      </c>
      <c r="LN38" s="65">
        <v>76</v>
      </c>
      <c r="LO38" s="65">
        <v>51</v>
      </c>
      <c r="LP38" s="65">
        <v>57</v>
      </c>
      <c r="LQ38" s="65">
        <v>37</v>
      </c>
      <c r="LR38" s="65">
        <v>79</v>
      </c>
      <c r="LS38" s="65">
        <v>26</v>
      </c>
      <c r="LT38" s="65">
        <v>32</v>
      </c>
      <c r="LU38" s="65">
        <v>89</v>
      </c>
      <c r="LV38" s="65">
        <v>80</v>
      </c>
      <c r="LW38" s="65">
        <v>18</v>
      </c>
      <c r="LX38" s="65">
        <v>39</v>
      </c>
      <c r="LY38" s="65">
        <v>15</v>
      </c>
      <c r="LZ38" s="65">
        <v>37</v>
      </c>
      <c r="MA38" s="65">
        <v>15</v>
      </c>
      <c r="MB38" s="65">
        <v>33</v>
      </c>
      <c r="MC38" s="65">
        <v>9</v>
      </c>
      <c r="MD38" s="65">
        <v>31</v>
      </c>
      <c r="ME38" s="65">
        <v>95</v>
      </c>
      <c r="MF38" s="65">
        <v>78</v>
      </c>
      <c r="MG38" s="65">
        <v>13</v>
      </c>
      <c r="MH38" s="65">
        <v>82</v>
      </c>
      <c r="MI38" s="65">
        <v>79</v>
      </c>
      <c r="MJ38" s="65">
        <v>44</v>
      </c>
      <c r="MK38" s="65">
        <v>8</v>
      </c>
      <c r="ML38" s="65">
        <v>3</v>
      </c>
      <c r="MM38" s="65">
        <v>31</v>
      </c>
      <c r="MN38" s="65">
        <v>39</v>
      </c>
      <c r="MO38" s="65">
        <v>20</v>
      </c>
      <c r="MP38" s="65">
        <v>13</v>
      </c>
      <c r="MQ38" s="65">
        <v>21</v>
      </c>
      <c r="MR38" s="65">
        <v>12</v>
      </c>
      <c r="MS38" s="65">
        <v>35</v>
      </c>
      <c r="MT38" s="65">
        <v>32</v>
      </c>
      <c r="MU38" s="65">
        <v>3</v>
      </c>
      <c r="MV38" s="65">
        <v>26</v>
      </c>
      <c r="MW38" s="65">
        <v>16</v>
      </c>
      <c r="MX38" s="65">
        <v>64</v>
      </c>
      <c r="MY38" s="65">
        <v>25</v>
      </c>
      <c r="MZ38" s="65">
        <v>71</v>
      </c>
      <c r="NA38" s="65">
        <v>4</v>
      </c>
      <c r="NB38" s="65">
        <v>28</v>
      </c>
      <c r="NC38" s="65">
        <v>33</v>
      </c>
      <c r="ND38" s="65">
        <v>25</v>
      </c>
      <c r="NE38" s="65">
        <v>5</v>
      </c>
      <c r="NF38" s="65">
        <v>3</v>
      </c>
      <c r="NG38" s="65">
        <v>6</v>
      </c>
      <c r="NH38" s="65">
        <v>23</v>
      </c>
      <c r="NI38" s="65">
        <v>54</v>
      </c>
      <c r="NJ38" s="65">
        <v>15</v>
      </c>
      <c r="NK38" s="65">
        <v>36</v>
      </c>
      <c r="NL38" s="65">
        <v>29</v>
      </c>
      <c r="NM38" s="65">
        <v>42</v>
      </c>
      <c r="NN38" s="65">
        <v>22</v>
      </c>
      <c r="NO38" s="65">
        <v>27</v>
      </c>
      <c r="NP38" s="65">
        <v>28</v>
      </c>
      <c r="NQ38" s="65">
        <v>39</v>
      </c>
      <c r="NR38" s="65">
        <v>9</v>
      </c>
      <c r="NS38" s="65">
        <v>21</v>
      </c>
      <c r="NT38" s="65">
        <v>13</v>
      </c>
      <c r="NU38" s="65">
        <v>21</v>
      </c>
      <c r="NV38" s="65">
        <v>33</v>
      </c>
      <c r="NW38" s="65">
        <v>19</v>
      </c>
      <c r="NX38" s="65">
        <v>28</v>
      </c>
      <c r="NY38" s="65">
        <v>12</v>
      </c>
      <c r="NZ38" s="65">
        <v>14</v>
      </c>
      <c r="OA38" s="65">
        <v>7</v>
      </c>
      <c r="OB38" s="65">
        <v>6</v>
      </c>
      <c r="OC38" s="65">
        <v>4</v>
      </c>
      <c r="OD38" s="65">
        <v>64</v>
      </c>
      <c r="OE38" s="65">
        <v>24</v>
      </c>
      <c r="OF38" s="65">
        <v>40</v>
      </c>
      <c r="OG38" s="65">
        <v>57</v>
      </c>
      <c r="OH38" s="65">
        <v>15</v>
      </c>
      <c r="OI38" s="65">
        <v>13</v>
      </c>
      <c r="OJ38" s="65">
        <v>4</v>
      </c>
      <c r="OK38" s="65">
        <v>6</v>
      </c>
      <c r="OL38" s="65">
        <v>5</v>
      </c>
      <c r="OM38" s="65">
        <v>19</v>
      </c>
      <c r="ON38" s="65">
        <v>13</v>
      </c>
      <c r="OO38" s="65">
        <v>7</v>
      </c>
      <c r="OP38" s="65">
        <v>4</v>
      </c>
      <c r="OQ38" s="65">
        <v>31</v>
      </c>
      <c r="OR38" s="65">
        <v>29</v>
      </c>
      <c r="OS38" s="65">
        <v>19</v>
      </c>
      <c r="OT38" s="65">
        <v>6</v>
      </c>
      <c r="OU38" s="65">
        <v>4</v>
      </c>
      <c r="OV38" s="65">
        <v>4</v>
      </c>
      <c r="OW38" s="65">
        <v>3</v>
      </c>
      <c r="OX38" s="65">
        <v>8</v>
      </c>
      <c r="OY38" s="65">
        <v>16</v>
      </c>
      <c r="OZ38" s="65">
        <v>12</v>
      </c>
      <c r="PA38" s="65">
        <v>18</v>
      </c>
      <c r="PB38" s="65">
        <v>14</v>
      </c>
      <c r="PC38" s="65">
        <v>4</v>
      </c>
      <c r="PD38" s="65">
        <v>8</v>
      </c>
      <c r="PE38" s="65">
        <v>25</v>
      </c>
      <c r="PF38" s="65">
        <v>43</v>
      </c>
      <c r="PG38" s="65">
        <v>19</v>
      </c>
      <c r="PH38" s="65">
        <v>37</v>
      </c>
      <c r="PI38" s="65">
        <v>37</v>
      </c>
      <c r="PJ38" s="65">
        <v>17</v>
      </c>
      <c r="PK38" s="65">
        <v>48</v>
      </c>
      <c r="PL38" s="65">
        <v>19</v>
      </c>
      <c r="PM38" s="65">
        <v>26</v>
      </c>
      <c r="PN38" s="65">
        <v>5</v>
      </c>
      <c r="PO38" s="65">
        <v>22</v>
      </c>
      <c r="PP38" s="65">
        <v>69</v>
      </c>
      <c r="PQ38" s="65">
        <v>15</v>
      </c>
      <c r="PR38" s="65">
        <v>56</v>
      </c>
      <c r="PS38" s="65">
        <v>107</v>
      </c>
      <c r="PT38" s="65">
        <v>37</v>
      </c>
      <c r="PU38" s="65">
        <v>34</v>
      </c>
      <c r="PV38" s="65">
        <v>28</v>
      </c>
      <c r="PW38" s="65">
        <v>14</v>
      </c>
      <c r="PX38" s="65">
        <v>18</v>
      </c>
      <c r="PY38" s="65">
        <v>28</v>
      </c>
      <c r="PZ38" s="65">
        <v>4</v>
      </c>
      <c r="QA38" s="65">
        <v>38</v>
      </c>
      <c r="QB38" s="65">
        <v>104</v>
      </c>
      <c r="QC38" s="65">
        <v>106</v>
      </c>
      <c r="QD38" s="65">
        <v>112</v>
      </c>
      <c r="QE38" s="65">
        <v>121</v>
      </c>
      <c r="QF38" s="65">
        <v>25</v>
      </c>
      <c r="QG38" s="65">
        <v>41</v>
      </c>
      <c r="QH38" s="65">
        <v>43</v>
      </c>
      <c r="QI38" s="65">
        <v>17</v>
      </c>
      <c r="QJ38" s="65">
        <v>39</v>
      </c>
      <c r="QK38" s="65">
        <v>68</v>
      </c>
      <c r="QL38" s="65">
        <v>62</v>
      </c>
      <c r="QM38" s="65">
        <v>54</v>
      </c>
      <c r="QN38" s="65">
        <v>56</v>
      </c>
      <c r="QO38" s="65">
        <v>26</v>
      </c>
      <c r="QP38" s="65">
        <v>22</v>
      </c>
      <c r="QQ38" s="65">
        <v>4</v>
      </c>
      <c r="QR38" s="65">
        <v>69</v>
      </c>
      <c r="QS38" s="65">
        <v>134</v>
      </c>
      <c r="QT38" s="65">
        <v>53</v>
      </c>
      <c r="QU38" s="65">
        <v>121</v>
      </c>
      <c r="QV38" s="65">
        <v>22</v>
      </c>
      <c r="QW38" s="65">
        <v>48</v>
      </c>
      <c r="QX38" s="65">
        <v>103</v>
      </c>
      <c r="QY38" s="65">
        <v>98</v>
      </c>
      <c r="QZ38" s="65">
        <v>76</v>
      </c>
      <c r="RA38" s="65">
        <v>7</v>
      </c>
      <c r="RB38" s="65">
        <v>10</v>
      </c>
      <c r="RC38" s="65">
        <v>20</v>
      </c>
      <c r="RD38" s="65">
        <v>43</v>
      </c>
      <c r="RE38" s="65">
        <v>75</v>
      </c>
      <c r="RF38" s="65">
        <v>91</v>
      </c>
      <c r="RG38" s="65">
        <v>22</v>
      </c>
      <c r="RH38" s="65">
        <v>70</v>
      </c>
      <c r="RI38" s="65">
        <v>47</v>
      </c>
      <c r="RJ38" s="65">
        <v>31</v>
      </c>
      <c r="RK38" s="65">
        <v>9</v>
      </c>
      <c r="RL38" s="65">
        <v>44</v>
      </c>
      <c r="RM38" s="65">
        <v>31</v>
      </c>
      <c r="RN38" s="65">
        <v>30</v>
      </c>
      <c r="RO38" s="65">
        <v>17</v>
      </c>
      <c r="RP38" s="65">
        <v>22</v>
      </c>
      <c r="RQ38" s="65">
        <v>29</v>
      </c>
      <c r="RR38" s="65">
        <v>50</v>
      </c>
      <c r="RS38" s="65">
        <v>26</v>
      </c>
      <c r="RT38" s="65">
        <v>28</v>
      </c>
      <c r="RU38" s="65">
        <v>24</v>
      </c>
      <c r="RV38" s="65">
        <v>22</v>
      </c>
      <c r="RW38" s="65">
        <v>41</v>
      </c>
      <c r="RX38" s="65">
        <v>56</v>
      </c>
      <c r="RY38" s="65">
        <v>104</v>
      </c>
      <c r="RZ38" s="65">
        <v>36</v>
      </c>
      <c r="SA38" s="65">
        <v>37</v>
      </c>
      <c r="SB38" s="65">
        <v>37</v>
      </c>
      <c r="SC38" s="65">
        <v>28</v>
      </c>
      <c r="SD38" s="65">
        <v>11</v>
      </c>
      <c r="SE38" s="65">
        <v>14</v>
      </c>
      <c r="SF38" s="65">
        <v>48</v>
      </c>
      <c r="SG38" s="65">
        <v>103</v>
      </c>
      <c r="SH38" s="65">
        <v>94</v>
      </c>
      <c r="SI38" s="65">
        <v>23</v>
      </c>
      <c r="SJ38" s="65">
        <v>51</v>
      </c>
      <c r="SK38" s="65">
        <v>50</v>
      </c>
      <c r="SL38" s="65">
        <v>26</v>
      </c>
      <c r="SM38" s="65">
        <v>10</v>
      </c>
      <c r="SN38" s="65">
        <v>24</v>
      </c>
      <c r="SO38" s="65">
        <v>15</v>
      </c>
      <c r="SP38" s="65">
        <v>8</v>
      </c>
      <c r="SQ38" s="65">
        <v>10</v>
      </c>
      <c r="SR38" s="65">
        <v>11</v>
      </c>
      <c r="SS38" s="65">
        <v>40</v>
      </c>
      <c r="ST38" s="65">
        <v>62</v>
      </c>
      <c r="SU38" s="65">
        <v>78</v>
      </c>
      <c r="SV38" s="65">
        <v>89</v>
      </c>
      <c r="SW38" s="65">
        <v>31</v>
      </c>
      <c r="SX38" s="65">
        <v>39</v>
      </c>
      <c r="SY38" s="65">
        <v>18</v>
      </c>
      <c r="SZ38" s="65">
        <v>31</v>
      </c>
      <c r="TA38" s="65">
        <v>19</v>
      </c>
      <c r="TB38" s="65">
        <v>41</v>
      </c>
      <c r="TC38" s="65">
        <v>62</v>
      </c>
      <c r="TD38" s="65">
        <v>97</v>
      </c>
      <c r="TE38" s="65">
        <v>9</v>
      </c>
      <c r="TF38" s="65">
        <v>12</v>
      </c>
      <c r="TG38" s="65">
        <v>58</v>
      </c>
      <c r="TH38" s="65">
        <v>36</v>
      </c>
      <c r="TI38" s="65">
        <v>16</v>
      </c>
      <c r="TJ38" s="65">
        <v>10</v>
      </c>
      <c r="TK38" s="65">
        <v>24</v>
      </c>
      <c r="TL38" s="65">
        <v>68</v>
      </c>
      <c r="TM38" s="65">
        <v>63</v>
      </c>
      <c r="TN38" s="65">
        <v>73</v>
      </c>
      <c r="TO38" s="65">
        <v>64</v>
      </c>
      <c r="TP38" s="65">
        <v>81</v>
      </c>
      <c r="TQ38" s="65">
        <v>109</v>
      </c>
      <c r="TR38" s="65">
        <v>66</v>
      </c>
      <c r="TS38" s="65">
        <v>13</v>
      </c>
      <c r="TT38" s="65">
        <v>81</v>
      </c>
      <c r="TU38" s="65">
        <v>81</v>
      </c>
      <c r="TV38" s="65">
        <v>47</v>
      </c>
      <c r="TW38" s="65">
        <v>113</v>
      </c>
      <c r="TX38" s="65">
        <v>86</v>
      </c>
      <c r="TY38" s="65">
        <v>52</v>
      </c>
      <c r="TZ38" s="65">
        <v>37</v>
      </c>
      <c r="UA38" s="65">
        <v>21</v>
      </c>
      <c r="UB38" s="65">
        <v>35</v>
      </c>
      <c r="UC38" s="65">
        <v>25</v>
      </c>
      <c r="UD38" s="65">
        <v>27</v>
      </c>
      <c r="UE38" s="65">
        <v>7</v>
      </c>
      <c r="UF38" s="65">
        <v>5</v>
      </c>
      <c r="UG38" s="65">
        <v>68</v>
      </c>
      <c r="UH38" s="65">
        <v>41</v>
      </c>
      <c r="UI38" s="65">
        <v>45</v>
      </c>
      <c r="UJ38" s="65">
        <v>24</v>
      </c>
      <c r="UK38" s="65">
        <v>81</v>
      </c>
      <c r="UL38" s="65">
        <v>82</v>
      </c>
      <c r="UM38" s="65">
        <v>54</v>
      </c>
      <c r="UN38" s="65">
        <v>90</v>
      </c>
      <c r="UO38" s="65">
        <v>94</v>
      </c>
      <c r="UP38" s="65">
        <v>23</v>
      </c>
      <c r="UQ38" s="65">
        <v>56</v>
      </c>
      <c r="UR38" s="65">
        <v>50</v>
      </c>
      <c r="US38" s="65">
        <v>5</v>
      </c>
      <c r="UT38" s="65">
        <v>53</v>
      </c>
      <c r="UU38" s="65">
        <v>16</v>
      </c>
      <c r="UV38" s="65">
        <v>50</v>
      </c>
      <c r="UW38" s="65">
        <v>90</v>
      </c>
      <c r="UX38" s="65">
        <v>122</v>
      </c>
      <c r="UY38" s="65">
        <v>76</v>
      </c>
      <c r="UZ38" s="65">
        <v>25</v>
      </c>
      <c r="VA38" s="65">
        <v>62</v>
      </c>
      <c r="VB38" s="65">
        <v>57</v>
      </c>
      <c r="VC38" s="65">
        <v>9</v>
      </c>
      <c r="VD38" s="65">
        <v>74</v>
      </c>
      <c r="VE38" s="65">
        <v>42</v>
      </c>
      <c r="VF38" s="65">
        <v>82</v>
      </c>
      <c r="VG38" s="65">
        <v>82</v>
      </c>
      <c r="VH38" s="65">
        <v>17</v>
      </c>
      <c r="VI38" s="65">
        <v>31</v>
      </c>
      <c r="VJ38" s="65">
        <v>32</v>
      </c>
      <c r="VK38" s="65">
        <v>4</v>
      </c>
      <c r="VL38" s="65">
        <v>9</v>
      </c>
      <c r="VM38" s="65">
        <v>23</v>
      </c>
      <c r="VN38" s="65">
        <v>31</v>
      </c>
      <c r="VO38" s="65">
        <v>30</v>
      </c>
      <c r="VP38" s="65">
        <v>62</v>
      </c>
      <c r="VQ38" s="65">
        <v>77</v>
      </c>
      <c r="VR38" s="65">
        <v>48</v>
      </c>
      <c r="VS38" s="65">
        <v>60</v>
      </c>
      <c r="VT38" s="65">
        <v>70</v>
      </c>
      <c r="VU38" s="65">
        <v>37</v>
      </c>
      <c r="VV38" s="65">
        <v>48</v>
      </c>
      <c r="VW38" s="65">
        <v>89</v>
      </c>
      <c r="VX38" s="65">
        <v>36</v>
      </c>
      <c r="VY38" s="65">
        <v>48</v>
      </c>
      <c r="VZ38" s="65">
        <v>55</v>
      </c>
      <c r="WA38" s="65">
        <v>29</v>
      </c>
      <c r="WB38" s="65">
        <v>30</v>
      </c>
      <c r="WC38" s="65">
        <v>149</v>
      </c>
      <c r="WD38" s="65">
        <v>93</v>
      </c>
      <c r="WE38" s="65">
        <v>68</v>
      </c>
      <c r="WF38" s="65">
        <v>47</v>
      </c>
      <c r="WG38" s="65">
        <v>48</v>
      </c>
      <c r="WH38" s="65">
        <v>59</v>
      </c>
      <c r="WI38" s="65">
        <v>65</v>
      </c>
      <c r="WJ38" s="65">
        <v>49</v>
      </c>
      <c r="WK38" s="65">
        <v>65</v>
      </c>
      <c r="WL38" s="65">
        <v>18</v>
      </c>
      <c r="WM38" s="65">
        <v>20</v>
      </c>
      <c r="WN38" s="65">
        <v>48</v>
      </c>
      <c r="WO38" s="65">
        <v>53</v>
      </c>
      <c r="WP38" s="65">
        <v>75</v>
      </c>
      <c r="WQ38" s="65">
        <v>29</v>
      </c>
      <c r="WR38" s="65">
        <v>19</v>
      </c>
      <c r="WS38" s="65">
        <v>97</v>
      </c>
      <c r="WT38" s="65">
        <v>43</v>
      </c>
      <c r="WU38" s="65">
        <v>75</v>
      </c>
      <c r="WV38" s="65">
        <v>60</v>
      </c>
      <c r="WW38" s="65">
        <v>48</v>
      </c>
      <c r="WX38" s="65">
        <v>46</v>
      </c>
      <c r="WY38" s="65">
        <v>21</v>
      </c>
      <c r="WZ38" s="65">
        <v>19</v>
      </c>
      <c r="XA38" s="65">
        <v>58</v>
      </c>
      <c r="XB38" s="65">
        <v>12</v>
      </c>
      <c r="XC38" s="65">
        <v>68</v>
      </c>
      <c r="XD38" s="65">
        <v>102</v>
      </c>
      <c r="XE38" s="65">
        <v>120</v>
      </c>
      <c r="XF38" s="65">
        <v>62</v>
      </c>
      <c r="XG38" s="65">
        <v>59</v>
      </c>
      <c r="XH38" s="65">
        <v>23</v>
      </c>
      <c r="XI38" s="65">
        <v>10</v>
      </c>
      <c r="XJ38" s="65">
        <v>6</v>
      </c>
      <c r="XK38" s="65">
        <v>13</v>
      </c>
      <c r="XL38" s="65">
        <v>27</v>
      </c>
      <c r="XM38" s="65">
        <v>19</v>
      </c>
      <c r="XN38" s="65">
        <v>17</v>
      </c>
      <c r="XO38" s="65">
        <v>25</v>
      </c>
      <c r="XP38" s="65">
        <v>60</v>
      </c>
      <c r="XQ38" s="65">
        <v>67</v>
      </c>
      <c r="XR38" s="65">
        <v>92</v>
      </c>
      <c r="XS38" s="65">
        <v>113</v>
      </c>
      <c r="XT38" s="65">
        <v>77</v>
      </c>
      <c r="XU38" s="65">
        <v>27</v>
      </c>
      <c r="XV38" s="65">
        <v>6</v>
      </c>
      <c r="XW38" s="65">
        <v>29</v>
      </c>
      <c r="XX38" s="65">
        <v>72</v>
      </c>
      <c r="XY38" s="65">
        <v>66</v>
      </c>
      <c r="XZ38" s="65">
        <v>21</v>
      </c>
      <c r="YA38" s="65">
        <v>44</v>
      </c>
      <c r="YB38" s="65">
        <v>12</v>
      </c>
      <c r="YC38" s="65">
        <v>44</v>
      </c>
      <c r="YD38" s="65">
        <v>60</v>
      </c>
      <c r="YE38" s="65">
        <v>41</v>
      </c>
      <c r="YF38" s="65">
        <v>30</v>
      </c>
      <c r="YG38" s="65">
        <v>95</v>
      </c>
      <c r="YH38" s="65">
        <v>42</v>
      </c>
      <c r="YI38" s="65">
        <v>76</v>
      </c>
      <c r="YJ38" s="65">
        <v>32</v>
      </c>
      <c r="YK38" s="65">
        <v>7</v>
      </c>
      <c r="YL38" s="65">
        <v>2</v>
      </c>
      <c r="YM38" s="65">
        <v>45</v>
      </c>
      <c r="YN38" s="65">
        <v>42</v>
      </c>
      <c r="YO38" s="65">
        <v>10</v>
      </c>
      <c r="YP38" s="65">
        <v>58</v>
      </c>
      <c r="YQ38" s="65">
        <v>37</v>
      </c>
      <c r="YR38" s="65">
        <v>57</v>
      </c>
      <c r="YS38" s="65">
        <v>82</v>
      </c>
      <c r="YT38" s="65">
        <v>41</v>
      </c>
      <c r="YU38" s="65">
        <v>39</v>
      </c>
      <c r="YV38" s="65">
        <v>46</v>
      </c>
      <c r="YW38" s="65">
        <v>82</v>
      </c>
      <c r="YX38" s="65">
        <v>90</v>
      </c>
      <c r="YY38" s="65">
        <v>21</v>
      </c>
      <c r="YZ38" s="65">
        <v>114</v>
      </c>
      <c r="ZA38" s="65">
        <v>132</v>
      </c>
      <c r="ZB38" s="65">
        <v>20</v>
      </c>
      <c r="ZC38" s="65">
        <v>66</v>
      </c>
      <c r="ZD38" s="65">
        <v>46</v>
      </c>
      <c r="ZE38" s="65">
        <v>76</v>
      </c>
      <c r="ZF38" s="65">
        <v>106</v>
      </c>
      <c r="ZG38" s="65">
        <v>103</v>
      </c>
      <c r="ZH38" s="65">
        <v>66</v>
      </c>
      <c r="ZI38" s="65">
        <v>24</v>
      </c>
      <c r="ZJ38" s="65">
        <v>31</v>
      </c>
      <c r="ZK38" s="65">
        <v>19</v>
      </c>
      <c r="ZL38" s="65">
        <v>29</v>
      </c>
      <c r="ZM38" s="65">
        <v>20</v>
      </c>
      <c r="ZN38" s="65">
        <v>24</v>
      </c>
      <c r="ZO38" s="65">
        <v>91</v>
      </c>
      <c r="ZP38" s="65">
        <v>103</v>
      </c>
      <c r="ZQ38" s="65">
        <v>34</v>
      </c>
      <c r="ZR38" s="65">
        <v>40</v>
      </c>
      <c r="ZS38" s="65">
        <v>34</v>
      </c>
      <c r="ZT38" s="65">
        <v>15</v>
      </c>
      <c r="ZU38" s="65">
        <v>51</v>
      </c>
      <c r="ZV38" s="65">
        <v>37</v>
      </c>
      <c r="ZW38" s="65">
        <v>11</v>
      </c>
      <c r="ZX38" s="65">
        <v>14</v>
      </c>
      <c r="ZY38" s="65">
        <v>23</v>
      </c>
      <c r="ZZ38" s="65">
        <v>31</v>
      </c>
      <c r="AAA38" s="65">
        <v>30</v>
      </c>
      <c r="AAB38" s="65">
        <v>27</v>
      </c>
      <c r="AAC38" s="65">
        <v>29</v>
      </c>
      <c r="AAD38" s="65">
        <v>12</v>
      </c>
      <c r="AAE38" s="65">
        <v>9</v>
      </c>
      <c r="AAF38" s="65">
        <v>27</v>
      </c>
      <c r="AAG38" s="65">
        <v>54</v>
      </c>
      <c r="AAH38" s="65">
        <v>64</v>
      </c>
      <c r="AAI38" s="65">
        <v>102</v>
      </c>
      <c r="AAJ38" s="65">
        <v>45</v>
      </c>
      <c r="AAK38" s="65">
        <v>43</v>
      </c>
      <c r="AAL38" s="65">
        <v>56</v>
      </c>
      <c r="AAM38" s="65">
        <v>11</v>
      </c>
      <c r="AAN38" s="65">
        <v>14</v>
      </c>
      <c r="AAO38" s="65">
        <v>22</v>
      </c>
      <c r="AAP38" s="65">
        <v>50</v>
      </c>
      <c r="AAQ38" s="65">
        <v>54</v>
      </c>
      <c r="AAR38" s="65">
        <v>43</v>
      </c>
      <c r="AAS38" s="65">
        <v>80</v>
      </c>
      <c r="AAT38" s="65">
        <v>95</v>
      </c>
      <c r="AAU38" s="65">
        <v>71</v>
      </c>
      <c r="AAV38" s="65">
        <v>45</v>
      </c>
      <c r="AAW38" s="65">
        <v>133</v>
      </c>
      <c r="AAX38" s="65">
        <v>10</v>
      </c>
      <c r="AAY38" s="65">
        <v>54</v>
      </c>
      <c r="AAZ38" s="65">
        <v>44</v>
      </c>
      <c r="ABA38" s="65">
        <v>142</v>
      </c>
      <c r="ABB38" s="65">
        <v>119</v>
      </c>
      <c r="ABC38" s="65">
        <v>38</v>
      </c>
      <c r="ABD38" s="65">
        <v>3</v>
      </c>
      <c r="ABE38" s="65">
        <v>73</v>
      </c>
      <c r="ABF38" s="65">
        <v>38</v>
      </c>
      <c r="ABG38" s="65">
        <v>25</v>
      </c>
      <c r="APL38" s="7"/>
      <c r="APM38" s="69"/>
      <c r="APN38" s="69"/>
      <c r="APO38" s="69"/>
      <c r="APP38" s="69"/>
      <c r="APQ38" s="69"/>
      <c r="APR38" s="69"/>
      <c r="APS38" s="69"/>
      <c r="APT38" s="69"/>
      <c r="APU38" s="69"/>
      <c r="APV38" s="69"/>
      <c r="APW38" s="69"/>
      <c r="APX38" s="69"/>
      <c r="AQA38" s="7"/>
      <c r="AQB38" s="7"/>
      <c r="AQC38" s="7"/>
      <c r="AQD38" s="7"/>
      <c r="AQG38" s="68"/>
      <c r="AQH38" s="68"/>
      <c r="AQI38" s="68"/>
      <c r="AQJ38" s="68"/>
      <c r="ARI38" s="15"/>
      <c r="ARU38" s="1"/>
      <c r="ARV38" s="1"/>
      <c r="ARW38" s="1"/>
      <c r="ARX38" s="15"/>
      <c r="ARY38" s="15"/>
      <c r="ARZ38" s="15"/>
      <c r="ASA38" s="15"/>
      <c r="ASB38" s="15"/>
      <c r="ASD38" s="10"/>
      <c r="ASU38" s="13"/>
    </row>
    <row r="39" spans="1:735 1102:1233" ht="17.25" x14ac:dyDescent="0.15">
      <c r="A39" s="2"/>
      <c r="B39" s="2"/>
      <c r="I39" s="35"/>
      <c r="J39" s="35"/>
      <c r="K39" s="35"/>
      <c r="O39" s="2" t="s">
        <v>30</v>
      </c>
      <c r="P39" s="65">
        <v>80</v>
      </c>
      <c r="Q39" s="65">
        <v>53</v>
      </c>
      <c r="R39" s="65">
        <v>99</v>
      </c>
      <c r="S39" s="65">
        <v>105</v>
      </c>
      <c r="T39" s="65">
        <v>80</v>
      </c>
      <c r="U39" s="65">
        <v>72</v>
      </c>
      <c r="V39" s="65">
        <v>41</v>
      </c>
      <c r="W39" s="65">
        <v>81</v>
      </c>
      <c r="X39" s="65">
        <v>141</v>
      </c>
      <c r="Y39" s="65">
        <v>57</v>
      </c>
      <c r="Z39" s="65">
        <v>99</v>
      </c>
      <c r="AA39" s="65">
        <v>102</v>
      </c>
      <c r="AB39" s="65">
        <v>38</v>
      </c>
      <c r="AC39" s="65">
        <v>95</v>
      </c>
      <c r="AD39" s="65">
        <v>100</v>
      </c>
      <c r="AE39" s="65">
        <v>110</v>
      </c>
      <c r="AF39" s="65">
        <v>114</v>
      </c>
      <c r="AG39" s="65">
        <v>47</v>
      </c>
      <c r="AH39" s="65">
        <v>121</v>
      </c>
      <c r="AI39" s="65">
        <v>27</v>
      </c>
      <c r="AJ39" s="65">
        <v>57</v>
      </c>
      <c r="AK39" s="65">
        <v>38</v>
      </c>
      <c r="AL39" s="65">
        <v>63</v>
      </c>
      <c r="AM39" s="65">
        <v>42</v>
      </c>
      <c r="AN39" s="65">
        <v>15</v>
      </c>
      <c r="AO39" s="65">
        <v>29</v>
      </c>
      <c r="AP39" s="65">
        <v>50</v>
      </c>
      <c r="AQ39" s="65">
        <v>54</v>
      </c>
      <c r="AR39" s="65">
        <v>46</v>
      </c>
      <c r="AS39" s="65">
        <v>32</v>
      </c>
      <c r="AT39" s="65">
        <v>128</v>
      </c>
      <c r="AU39" s="65">
        <v>87</v>
      </c>
      <c r="AV39" s="65">
        <v>73</v>
      </c>
      <c r="AW39" s="65">
        <v>104</v>
      </c>
      <c r="AX39" s="65">
        <v>31</v>
      </c>
      <c r="AY39" s="65">
        <v>118</v>
      </c>
      <c r="AZ39" s="65">
        <v>100</v>
      </c>
      <c r="BA39" s="65">
        <v>35</v>
      </c>
      <c r="BB39" s="65">
        <v>23</v>
      </c>
      <c r="BC39" s="65">
        <v>103</v>
      </c>
      <c r="BD39" s="65">
        <v>40</v>
      </c>
      <c r="BE39" s="65">
        <v>132</v>
      </c>
      <c r="BF39" s="65">
        <v>40</v>
      </c>
      <c r="BG39" s="65">
        <v>81</v>
      </c>
      <c r="BH39" s="65">
        <v>122</v>
      </c>
      <c r="BI39" s="65">
        <v>98</v>
      </c>
      <c r="BJ39" s="65">
        <v>65</v>
      </c>
      <c r="BK39" s="65">
        <v>91</v>
      </c>
      <c r="BL39" s="65">
        <v>113</v>
      </c>
      <c r="BM39" s="65">
        <v>51</v>
      </c>
      <c r="BN39" s="65">
        <v>67</v>
      </c>
      <c r="BO39" s="65">
        <v>62</v>
      </c>
      <c r="BP39" s="65">
        <v>32</v>
      </c>
      <c r="BQ39" s="65">
        <v>64</v>
      </c>
      <c r="BR39" s="65">
        <v>74</v>
      </c>
      <c r="BS39" s="65">
        <v>96</v>
      </c>
      <c r="BT39" s="65">
        <v>46</v>
      </c>
      <c r="BU39" s="65">
        <v>45</v>
      </c>
      <c r="BV39" s="65">
        <v>41</v>
      </c>
      <c r="BW39" s="65">
        <v>118</v>
      </c>
      <c r="BX39" s="65">
        <v>91</v>
      </c>
      <c r="BY39" s="65">
        <v>27</v>
      </c>
      <c r="BZ39" s="65">
        <v>23</v>
      </c>
      <c r="CA39" s="65">
        <v>102</v>
      </c>
      <c r="CB39" s="65">
        <v>76</v>
      </c>
      <c r="CC39" s="65">
        <v>35</v>
      </c>
      <c r="CD39" s="65">
        <v>68</v>
      </c>
      <c r="CE39" s="65">
        <v>100</v>
      </c>
      <c r="CF39" s="65">
        <v>52</v>
      </c>
      <c r="CG39" s="65">
        <v>129</v>
      </c>
      <c r="CH39" s="65">
        <v>82</v>
      </c>
      <c r="CI39" s="65">
        <v>74</v>
      </c>
      <c r="CJ39" s="65">
        <v>67</v>
      </c>
      <c r="CK39" s="65">
        <v>77</v>
      </c>
      <c r="CL39" s="65">
        <v>48</v>
      </c>
      <c r="CM39" s="65">
        <v>79</v>
      </c>
      <c r="CN39" s="65">
        <v>171</v>
      </c>
      <c r="CO39" s="65">
        <v>71</v>
      </c>
      <c r="CP39" s="65">
        <v>110</v>
      </c>
      <c r="CQ39" s="65">
        <v>63</v>
      </c>
      <c r="CR39" s="65">
        <v>27</v>
      </c>
      <c r="CS39" s="65">
        <v>57</v>
      </c>
      <c r="CT39" s="65">
        <v>50</v>
      </c>
      <c r="CU39" s="65">
        <v>50</v>
      </c>
      <c r="CV39" s="65">
        <v>65</v>
      </c>
      <c r="CW39" s="65">
        <v>83</v>
      </c>
      <c r="CX39" s="65">
        <v>69</v>
      </c>
      <c r="CY39" s="65">
        <v>82</v>
      </c>
      <c r="CZ39" s="65">
        <v>28</v>
      </c>
      <c r="DA39" s="65">
        <v>91</v>
      </c>
      <c r="DB39" s="65">
        <v>95</v>
      </c>
      <c r="DC39" s="65">
        <v>94</v>
      </c>
      <c r="DD39" s="65">
        <v>40</v>
      </c>
      <c r="DE39" s="65">
        <v>74</v>
      </c>
      <c r="DF39" s="65">
        <v>105</v>
      </c>
      <c r="DG39" s="65">
        <v>53</v>
      </c>
      <c r="DH39" s="65">
        <v>28</v>
      </c>
      <c r="DI39" s="65">
        <v>35</v>
      </c>
      <c r="DJ39" s="65">
        <v>73</v>
      </c>
      <c r="DK39" s="65">
        <v>111</v>
      </c>
      <c r="DL39" s="65">
        <v>6</v>
      </c>
      <c r="DM39" s="65">
        <v>20</v>
      </c>
      <c r="DN39" s="65">
        <v>81</v>
      </c>
      <c r="DO39" s="65">
        <v>21</v>
      </c>
      <c r="DP39" s="65">
        <v>21</v>
      </c>
      <c r="DQ39" s="65">
        <v>48</v>
      </c>
      <c r="DR39" s="65">
        <v>17</v>
      </c>
      <c r="DS39" s="65">
        <v>11</v>
      </c>
      <c r="DT39" s="65">
        <v>29</v>
      </c>
      <c r="DU39" s="65">
        <v>53</v>
      </c>
      <c r="DV39" s="65">
        <v>28</v>
      </c>
      <c r="DW39" s="65">
        <v>21</v>
      </c>
      <c r="DX39" s="65">
        <v>38</v>
      </c>
      <c r="DY39" s="65">
        <v>33</v>
      </c>
      <c r="DZ39" s="65">
        <v>23</v>
      </c>
      <c r="EA39" s="65">
        <v>61</v>
      </c>
      <c r="EB39" s="65">
        <v>72</v>
      </c>
      <c r="EC39" s="65">
        <v>54</v>
      </c>
      <c r="ED39" s="65">
        <v>12</v>
      </c>
      <c r="EE39" s="65">
        <v>26</v>
      </c>
      <c r="EF39" s="65">
        <v>37</v>
      </c>
      <c r="EG39" s="65">
        <v>52</v>
      </c>
      <c r="EH39" s="65">
        <v>28</v>
      </c>
      <c r="EI39" s="65">
        <v>46</v>
      </c>
      <c r="EJ39" s="65">
        <v>46</v>
      </c>
      <c r="EK39" s="65">
        <v>23</v>
      </c>
      <c r="EL39" s="65">
        <v>26</v>
      </c>
      <c r="EM39" s="65">
        <v>15</v>
      </c>
      <c r="EN39" s="65">
        <v>48</v>
      </c>
      <c r="EO39" s="65">
        <v>60</v>
      </c>
      <c r="EP39" s="65">
        <v>85</v>
      </c>
      <c r="EQ39" s="65">
        <v>16</v>
      </c>
      <c r="ER39" s="65">
        <v>61</v>
      </c>
      <c r="ES39" s="65">
        <v>80</v>
      </c>
      <c r="ET39" s="65">
        <v>125</v>
      </c>
      <c r="EU39" s="65">
        <v>115</v>
      </c>
      <c r="EV39" s="65">
        <v>59</v>
      </c>
      <c r="EW39" s="65">
        <v>43</v>
      </c>
      <c r="EX39" s="65">
        <v>38</v>
      </c>
      <c r="EY39" s="65">
        <v>65</v>
      </c>
      <c r="EZ39" s="65">
        <v>50</v>
      </c>
      <c r="FA39" s="65">
        <v>37</v>
      </c>
      <c r="FB39" s="65">
        <v>19</v>
      </c>
      <c r="FC39" s="65">
        <v>92</v>
      </c>
      <c r="FD39" s="65">
        <v>42</v>
      </c>
      <c r="FE39" s="65">
        <v>77</v>
      </c>
      <c r="FF39" s="65">
        <v>19</v>
      </c>
      <c r="FG39" s="65">
        <v>149</v>
      </c>
      <c r="FH39" s="65">
        <v>93</v>
      </c>
      <c r="FI39" s="65">
        <v>102</v>
      </c>
      <c r="FJ39" s="65">
        <v>113</v>
      </c>
      <c r="FK39" s="65">
        <v>96</v>
      </c>
      <c r="FL39" s="65">
        <v>118</v>
      </c>
      <c r="FM39" s="65">
        <v>79</v>
      </c>
      <c r="FN39" s="65">
        <v>71</v>
      </c>
      <c r="FO39" s="65">
        <v>26</v>
      </c>
      <c r="FP39" s="65">
        <v>21</v>
      </c>
      <c r="FQ39" s="65">
        <v>85</v>
      </c>
      <c r="FR39" s="65">
        <v>47</v>
      </c>
      <c r="FS39" s="65">
        <v>39</v>
      </c>
      <c r="FT39" s="65">
        <v>42</v>
      </c>
      <c r="FU39" s="65">
        <v>63</v>
      </c>
      <c r="FV39" s="65">
        <v>56</v>
      </c>
      <c r="FW39" s="65">
        <v>26</v>
      </c>
      <c r="FX39" s="65">
        <v>47</v>
      </c>
      <c r="FY39" s="65">
        <v>98</v>
      </c>
      <c r="FZ39" s="65">
        <v>57</v>
      </c>
      <c r="GA39" s="65">
        <v>69</v>
      </c>
      <c r="GB39" s="65">
        <v>101</v>
      </c>
      <c r="GC39" s="65">
        <v>83</v>
      </c>
      <c r="GD39" s="65">
        <v>31</v>
      </c>
      <c r="GE39" s="65">
        <v>28</v>
      </c>
      <c r="GF39" s="65">
        <v>43</v>
      </c>
      <c r="GG39" s="65">
        <v>85</v>
      </c>
      <c r="GH39" s="65">
        <v>125</v>
      </c>
      <c r="GI39" s="65">
        <v>93</v>
      </c>
      <c r="GJ39" s="65">
        <v>43</v>
      </c>
      <c r="GK39" s="65">
        <v>101</v>
      </c>
      <c r="GL39" s="65">
        <v>43</v>
      </c>
      <c r="GM39" s="65">
        <v>51</v>
      </c>
      <c r="GN39" s="65">
        <v>22</v>
      </c>
      <c r="GO39" s="65">
        <v>28</v>
      </c>
      <c r="GP39" s="65">
        <v>35</v>
      </c>
      <c r="GQ39" s="65">
        <v>125</v>
      </c>
      <c r="GR39" s="65">
        <v>64</v>
      </c>
      <c r="GS39" s="65">
        <v>54</v>
      </c>
      <c r="GT39" s="65">
        <v>79</v>
      </c>
      <c r="GU39" s="65">
        <v>37</v>
      </c>
      <c r="GV39" s="65">
        <v>77</v>
      </c>
      <c r="GW39" s="65">
        <v>26</v>
      </c>
      <c r="GX39" s="65">
        <v>9</v>
      </c>
      <c r="GY39" s="65">
        <v>23</v>
      </c>
      <c r="GZ39" s="65">
        <v>93</v>
      </c>
      <c r="HA39" s="65">
        <v>43</v>
      </c>
      <c r="HB39" s="65">
        <v>45</v>
      </c>
      <c r="HC39" s="65">
        <v>39</v>
      </c>
      <c r="HD39" s="65">
        <v>81</v>
      </c>
      <c r="HE39" s="65">
        <v>30</v>
      </c>
      <c r="HF39" s="65">
        <v>13</v>
      </c>
      <c r="HG39" s="65">
        <v>71</v>
      </c>
      <c r="HH39" s="65">
        <v>104</v>
      </c>
      <c r="HI39" s="65">
        <v>77</v>
      </c>
      <c r="HJ39" s="65">
        <v>69</v>
      </c>
      <c r="HK39" s="65">
        <v>47</v>
      </c>
      <c r="HL39" s="65">
        <v>51</v>
      </c>
      <c r="HM39" s="65">
        <v>76</v>
      </c>
      <c r="HN39" s="65">
        <v>94</v>
      </c>
      <c r="HO39" s="65">
        <v>14</v>
      </c>
      <c r="HP39" s="65">
        <v>35</v>
      </c>
      <c r="HQ39" s="65">
        <v>81</v>
      </c>
      <c r="HR39" s="65">
        <v>30</v>
      </c>
      <c r="HS39" s="65">
        <v>30</v>
      </c>
      <c r="HT39" s="65">
        <v>123</v>
      </c>
      <c r="HU39" s="65">
        <v>64</v>
      </c>
      <c r="HV39" s="65">
        <v>131</v>
      </c>
      <c r="HW39" s="65">
        <v>31</v>
      </c>
      <c r="HX39" s="65">
        <v>38</v>
      </c>
      <c r="HY39" s="65">
        <v>90</v>
      </c>
      <c r="HZ39" s="65">
        <v>95</v>
      </c>
      <c r="IA39" s="65">
        <v>85</v>
      </c>
      <c r="IB39" s="65">
        <v>122</v>
      </c>
      <c r="IC39" s="65">
        <v>100</v>
      </c>
      <c r="ID39" s="65">
        <v>85</v>
      </c>
      <c r="IE39" s="65">
        <v>30</v>
      </c>
      <c r="IF39" s="65">
        <v>24</v>
      </c>
      <c r="IG39" s="65">
        <v>59</v>
      </c>
      <c r="IH39" s="65">
        <v>19</v>
      </c>
      <c r="II39" s="65">
        <v>107</v>
      </c>
      <c r="IJ39" s="65">
        <v>50</v>
      </c>
      <c r="IK39" s="65">
        <v>89</v>
      </c>
      <c r="IL39" s="65">
        <v>73</v>
      </c>
      <c r="IM39" s="65">
        <v>22</v>
      </c>
      <c r="IN39" s="65">
        <v>6</v>
      </c>
      <c r="IO39" s="65">
        <v>18</v>
      </c>
      <c r="IP39" s="65">
        <v>57</v>
      </c>
      <c r="IQ39" s="65">
        <v>90</v>
      </c>
      <c r="IR39" s="65">
        <v>117</v>
      </c>
      <c r="IS39" s="65">
        <v>135</v>
      </c>
      <c r="IT39" s="65">
        <v>16</v>
      </c>
      <c r="IU39" s="65">
        <v>5</v>
      </c>
      <c r="IV39" s="65">
        <v>4</v>
      </c>
      <c r="IW39" s="65">
        <v>27</v>
      </c>
      <c r="IX39" s="65">
        <v>44</v>
      </c>
      <c r="IY39" s="65">
        <v>37</v>
      </c>
      <c r="IZ39" s="65">
        <v>108</v>
      </c>
      <c r="JA39" s="65">
        <v>40</v>
      </c>
      <c r="JB39" s="65">
        <v>18</v>
      </c>
      <c r="JC39" s="65">
        <v>39</v>
      </c>
      <c r="JD39" s="65">
        <v>32</v>
      </c>
      <c r="JE39" s="65">
        <v>54</v>
      </c>
      <c r="JF39" s="65">
        <v>27</v>
      </c>
      <c r="JG39" s="65">
        <v>34</v>
      </c>
      <c r="JH39" s="65">
        <v>90</v>
      </c>
      <c r="JI39" s="65">
        <v>133</v>
      </c>
      <c r="JJ39" s="65">
        <v>125</v>
      </c>
      <c r="JK39" s="65">
        <v>98</v>
      </c>
      <c r="JL39" s="65">
        <v>9</v>
      </c>
      <c r="JM39" s="65">
        <v>118</v>
      </c>
      <c r="JN39" s="65">
        <v>91</v>
      </c>
      <c r="JO39" s="65">
        <v>37</v>
      </c>
      <c r="JP39" s="65">
        <v>26</v>
      </c>
      <c r="JQ39" s="65">
        <v>15</v>
      </c>
      <c r="JR39" s="65">
        <v>25</v>
      </c>
      <c r="JS39" s="65">
        <v>5</v>
      </c>
      <c r="JT39" s="65">
        <v>14</v>
      </c>
      <c r="JU39" s="65">
        <v>21</v>
      </c>
      <c r="JV39" s="65">
        <v>29</v>
      </c>
      <c r="JW39" s="65">
        <v>42</v>
      </c>
      <c r="JX39" s="65">
        <v>40</v>
      </c>
      <c r="JY39" s="65">
        <v>24</v>
      </c>
      <c r="JZ39" s="65">
        <v>37</v>
      </c>
      <c r="KA39" s="65">
        <v>58</v>
      </c>
      <c r="KB39" s="65">
        <v>49</v>
      </c>
      <c r="KC39" s="65">
        <v>72</v>
      </c>
      <c r="KD39" s="65">
        <v>54</v>
      </c>
      <c r="KE39" s="65">
        <v>102</v>
      </c>
      <c r="KF39" s="65">
        <v>88</v>
      </c>
      <c r="KG39" s="65">
        <v>26</v>
      </c>
      <c r="KH39" s="65">
        <v>36</v>
      </c>
      <c r="KI39" s="65">
        <v>54</v>
      </c>
      <c r="KJ39" s="65">
        <v>113</v>
      </c>
      <c r="KK39" s="65">
        <v>100</v>
      </c>
      <c r="KL39" s="65">
        <v>84</v>
      </c>
      <c r="KM39" s="65">
        <v>19</v>
      </c>
      <c r="KN39" s="65">
        <v>68</v>
      </c>
      <c r="KO39" s="65">
        <v>78</v>
      </c>
      <c r="KP39" s="65">
        <v>6</v>
      </c>
      <c r="KQ39" s="65">
        <v>18</v>
      </c>
      <c r="KR39" s="65">
        <v>55</v>
      </c>
      <c r="KS39" s="65">
        <v>61</v>
      </c>
      <c r="KT39" s="65">
        <v>119</v>
      </c>
      <c r="KU39" s="65">
        <v>19</v>
      </c>
      <c r="KV39" s="65">
        <v>21</v>
      </c>
      <c r="KW39" s="65">
        <v>35</v>
      </c>
      <c r="KX39" s="65">
        <v>116</v>
      </c>
      <c r="KY39" s="65">
        <v>53</v>
      </c>
      <c r="KZ39" s="65">
        <v>7</v>
      </c>
      <c r="LA39" s="65">
        <v>38</v>
      </c>
      <c r="LB39" s="65">
        <v>69</v>
      </c>
      <c r="LC39" s="65">
        <v>18</v>
      </c>
      <c r="LD39" s="65">
        <v>103</v>
      </c>
      <c r="LE39" s="65">
        <v>58</v>
      </c>
      <c r="LF39" s="65">
        <v>54</v>
      </c>
      <c r="LG39" s="65">
        <v>51</v>
      </c>
      <c r="LH39" s="65">
        <v>40</v>
      </c>
      <c r="LI39" s="65">
        <v>20</v>
      </c>
      <c r="LJ39" s="65">
        <v>29</v>
      </c>
      <c r="LK39" s="65">
        <v>66</v>
      </c>
      <c r="LL39" s="65">
        <v>15</v>
      </c>
      <c r="LM39" s="65">
        <v>32</v>
      </c>
      <c r="LN39" s="65">
        <v>19</v>
      </c>
      <c r="LO39" s="65">
        <v>17</v>
      </c>
      <c r="LP39" s="65">
        <v>71</v>
      </c>
      <c r="LQ39" s="65">
        <v>3</v>
      </c>
      <c r="LR39" s="65">
        <v>40</v>
      </c>
      <c r="LS39" s="65">
        <v>19</v>
      </c>
      <c r="LT39" s="65">
        <v>17</v>
      </c>
      <c r="LU39" s="65">
        <v>69</v>
      </c>
      <c r="LV39" s="65">
        <v>59</v>
      </c>
      <c r="LW39" s="65">
        <v>25</v>
      </c>
      <c r="LX39" s="65">
        <v>19</v>
      </c>
      <c r="LY39" s="65">
        <v>84</v>
      </c>
      <c r="LZ39" s="65">
        <v>118</v>
      </c>
      <c r="MA39" s="65">
        <v>69</v>
      </c>
      <c r="MB39" s="65">
        <v>20</v>
      </c>
      <c r="MC39" s="65">
        <v>76</v>
      </c>
      <c r="MD39" s="65">
        <v>56</v>
      </c>
      <c r="ME39" s="65">
        <v>29</v>
      </c>
      <c r="MF39" s="65">
        <v>36</v>
      </c>
      <c r="MG39" s="65">
        <v>48</v>
      </c>
      <c r="MH39" s="65">
        <v>52</v>
      </c>
      <c r="MI39" s="65">
        <v>83</v>
      </c>
      <c r="MJ39" s="65">
        <v>102</v>
      </c>
      <c r="MK39" s="65">
        <v>68</v>
      </c>
      <c r="ML39" s="65">
        <v>28</v>
      </c>
      <c r="MM39" s="65">
        <v>23</v>
      </c>
      <c r="MN39" s="65">
        <v>29</v>
      </c>
      <c r="MO39" s="65">
        <v>42</v>
      </c>
      <c r="MP39" s="65">
        <v>115</v>
      </c>
      <c r="MQ39" s="65">
        <v>92</v>
      </c>
      <c r="MR39" s="65">
        <v>31</v>
      </c>
      <c r="MS39" s="65">
        <v>49</v>
      </c>
      <c r="MT39" s="65">
        <v>29</v>
      </c>
      <c r="MU39" s="65">
        <v>5</v>
      </c>
      <c r="MV39" s="65">
        <v>27</v>
      </c>
      <c r="MW39" s="65">
        <v>20</v>
      </c>
      <c r="MX39" s="65">
        <v>89</v>
      </c>
      <c r="MY39" s="65">
        <v>13</v>
      </c>
      <c r="MZ39" s="65">
        <v>31</v>
      </c>
      <c r="NA39" s="65">
        <v>26</v>
      </c>
      <c r="NB39" s="65">
        <v>27</v>
      </c>
      <c r="NC39" s="65">
        <v>48</v>
      </c>
      <c r="ND39" s="65">
        <v>10</v>
      </c>
      <c r="NE39" s="65">
        <v>53</v>
      </c>
      <c r="NF39" s="65">
        <v>87</v>
      </c>
      <c r="NG39" s="65">
        <v>43</v>
      </c>
      <c r="NH39" s="65">
        <v>44</v>
      </c>
      <c r="NI39" s="65">
        <v>3</v>
      </c>
      <c r="NJ39" s="65">
        <v>16</v>
      </c>
      <c r="NK39" s="65">
        <v>16</v>
      </c>
      <c r="NL39" s="65">
        <v>15</v>
      </c>
      <c r="NM39" s="65">
        <v>50</v>
      </c>
      <c r="NN39" s="65">
        <v>71</v>
      </c>
      <c r="NO39" s="65">
        <v>22</v>
      </c>
      <c r="NP39" s="65">
        <v>45</v>
      </c>
      <c r="NQ39" s="65">
        <v>45</v>
      </c>
      <c r="NR39" s="65">
        <v>61</v>
      </c>
      <c r="NS39" s="65">
        <v>89</v>
      </c>
      <c r="NT39" s="65">
        <v>5</v>
      </c>
      <c r="NU39" s="65">
        <v>5</v>
      </c>
      <c r="NV39" s="65">
        <v>20</v>
      </c>
      <c r="NW39" s="65">
        <v>93</v>
      </c>
      <c r="NX39" s="65">
        <v>57</v>
      </c>
      <c r="NY39" s="65">
        <v>42</v>
      </c>
      <c r="NZ39" s="65">
        <v>36</v>
      </c>
      <c r="OA39" s="65">
        <v>20</v>
      </c>
      <c r="OB39" s="65">
        <v>8</v>
      </c>
      <c r="OC39" s="65">
        <v>26</v>
      </c>
      <c r="OD39" s="65">
        <v>8</v>
      </c>
      <c r="OE39" s="65">
        <v>12</v>
      </c>
      <c r="OF39" s="65">
        <v>25</v>
      </c>
      <c r="OG39" s="65">
        <v>43</v>
      </c>
      <c r="OH39" s="65">
        <v>17</v>
      </c>
      <c r="OI39" s="65">
        <v>151</v>
      </c>
      <c r="OJ39" s="65">
        <v>81</v>
      </c>
      <c r="OK39" s="65">
        <v>91</v>
      </c>
      <c r="OL39" s="65">
        <v>48</v>
      </c>
      <c r="OM39" s="65">
        <v>130</v>
      </c>
      <c r="ON39" s="65">
        <v>120</v>
      </c>
      <c r="OO39" s="65">
        <v>66</v>
      </c>
      <c r="OP39" s="65">
        <v>131</v>
      </c>
      <c r="OQ39" s="65">
        <v>68</v>
      </c>
      <c r="OR39" s="65">
        <v>71</v>
      </c>
      <c r="OS39" s="65">
        <v>15</v>
      </c>
      <c r="OT39" s="65">
        <v>48</v>
      </c>
      <c r="OU39" s="65">
        <v>51</v>
      </c>
      <c r="OV39" s="65">
        <v>19</v>
      </c>
      <c r="OW39" s="65">
        <v>106</v>
      </c>
      <c r="OX39" s="65">
        <v>88</v>
      </c>
      <c r="OY39" s="65">
        <v>17</v>
      </c>
      <c r="OZ39" s="65">
        <v>47</v>
      </c>
      <c r="PA39" s="65">
        <v>36</v>
      </c>
      <c r="PB39" s="65">
        <v>32</v>
      </c>
      <c r="PC39" s="65">
        <v>43</v>
      </c>
      <c r="PD39" s="65">
        <v>20</v>
      </c>
      <c r="PE39" s="65">
        <v>74</v>
      </c>
      <c r="PF39" s="65">
        <v>110</v>
      </c>
      <c r="PG39" s="65">
        <v>129</v>
      </c>
      <c r="PH39" s="65">
        <v>106</v>
      </c>
      <c r="PI39" s="65">
        <v>82</v>
      </c>
      <c r="PJ39" s="65">
        <v>73</v>
      </c>
      <c r="PK39" s="65">
        <v>30</v>
      </c>
      <c r="PL39" s="65">
        <v>65</v>
      </c>
      <c r="PM39" s="65">
        <v>107</v>
      </c>
      <c r="PN39" s="65">
        <v>58</v>
      </c>
      <c r="PO39" s="65">
        <v>85</v>
      </c>
      <c r="PP39" s="65">
        <v>39</v>
      </c>
      <c r="PQ39" s="65">
        <v>38</v>
      </c>
      <c r="PR39" s="65">
        <v>61</v>
      </c>
      <c r="PS39" s="65">
        <v>59</v>
      </c>
      <c r="PT39" s="65">
        <v>62</v>
      </c>
      <c r="PU39" s="65">
        <v>101</v>
      </c>
      <c r="PV39" s="65">
        <v>76</v>
      </c>
      <c r="PW39" s="65">
        <v>19</v>
      </c>
      <c r="PX39" s="65">
        <v>66</v>
      </c>
      <c r="PY39" s="65">
        <v>35</v>
      </c>
      <c r="PZ39" s="65">
        <v>92</v>
      </c>
      <c r="QA39" s="65">
        <v>78</v>
      </c>
      <c r="QB39" s="65">
        <v>25</v>
      </c>
      <c r="QC39" s="65">
        <v>32</v>
      </c>
      <c r="QD39" s="65">
        <v>41</v>
      </c>
      <c r="QE39" s="65">
        <v>81</v>
      </c>
      <c r="QF39" s="65">
        <v>73</v>
      </c>
      <c r="QG39" s="65">
        <v>103</v>
      </c>
      <c r="QH39" s="65">
        <v>39</v>
      </c>
      <c r="QI39" s="65">
        <v>57</v>
      </c>
      <c r="QJ39" s="65">
        <v>25</v>
      </c>
      <c r="QK39" s="65">
        <v>76</v>
      </c>
      <c r="QL39" s="65">
        <v>69</v>
      </c>
      <c r="QM39" s="65">
        <v>107</v>
      </c>
      <c r="QN39" s="65">
        <v>35</v>
      </c>
      <c r="QO39" s="65">
        <v>137</v>
      </c>
      <c r="QP39" s="65">
        <v>82</v>
      </c>
      <c r="QQ39" s="65">
        <v>56</v>
      </c>
      <c r="QR39" s="65">
        <v>41</v>
      </c>
      <c r="QS39" s="65">
        <v>55</v>
      </c>
      <c r="QT39" s="65">
        <v>55</v>
      </c>
      <c r="QU39" s="65">
        <v>61</v>
      </c>
      <c r="QV39" s="65">
        <v>57</v>
      </c>
      <c r="QW39" s="65">
        <v>68</v>
      </c>
      <c r="QX39" s="65">
        <v>71</v>
      </c>
      <c r="QY39" s="65">
        <v>75</v>
      </c>
      <c r="QZ39" s="65">
        <v>118</v>
      </c>
      <c r="RA39" s="65">
        <v>21</v>
      </c>
      <c r="RB39" s="65">
        <v>35</v>
      </c>
      <c r="RC39" s="65">
        <v>38</v>
      </c>
      <c r="RD39" s="65">
        <v>20</v>
      </c>
      <c r="RE39" s="65">
        <v>30</v>
      </c>
      <c r="RF39" s="65">
        <v>22</v>
      </c>
      <c r="RG39" s="65">
        <v>39</v>
      </c>
      <c r="RH39" s="65">
        <v>57</v>
      </c>
      <c r="RI39" s="65">
        <v>68</v>
      </c>
      <c r="RJ39" s="65">
        <v>10</v>
      </c>
      <c r="RK39" s="65">
        <v>37</v>
      </c>
      <c r="RL39" s="65">
        <v>84</v>
      </c>
      <c r="RM39" s="65">
        <v>23</v>
      </c>
      <c r="RN39" s="65">
        <v>40</v>
      </c>
      <c r="RO39" s="65">
        <v>44</v>
      </c>
      <c r="RP39" s="65">
        <v>77</v>
      </c>
      <c r="RQ39" s="65">
        <v>12</v>
      </c>
      <c r="RR39" s="65">
        <v>40</v>
      </c>
      <c r="RS39" s="65">
        <v>18</v>
      </c>
      <c r="RT39" s="65">
        <v>22</v>
      </c>
      <c r="RU39" s="65">
        <v>86</v>
      </c>
      <c r="RV39" s="65">
        <v>30</v>
      </c>
      <c r="RW39" s="65">
        <v>40</v>
      </c>
      <c r="RX39" s="65">
        <v>56</v>
      </c>
      <c r="RY39" s="65">
        <v>5</v>
      </c>
      <c r="RZ39" s="65">
        <v>129</v>
      </c>
      <c r="SA39" s="65">
        <v>89</v>
      </c>
      <c r="SB39" s="65">
        <v>33</v>
      </c>
      <c r="SC39" s="65">
        <v>67</v>
      </c>
      <c r="SD39" s="65">
        <v>101</v>
      </c>
      <c r="SE39" s="65">
        <v>41</v>
      </c>
      <c r="SF39" s="65">
        <v>100</v>
      </c>
      <c r="SG39" s="65">
        <v>48</v>
      </c>
      <c r="SH39" s="65">
        <v>54</v>
      </c>
      <c r="SI39" s="65">
        <v>63</v>
      </c>
      <c r="SJ39" s="65">
        <v>43</v>
      </c>
      <c r="SK39" s="65">
        <v>44</v>
      </c>
      <c r="SL39" s="65">
        <v>9</v>
      </c>
      <c r="SM39" s="65">
        <v>8</v>
      </c>
      <c r="SN39" s="65">
        <v>49</v>
      </c>
      <c r="SO39" s="65">
        <v>32</v>
      </c>
      <c r="SP39" s="65">
        <v>26</v>
      </c>
      <c r="SQ39" s="65">
        <v>91</v>
      </c>
      <c r="SR39" s="65">
        <v>23</v>
      </c>
      <c r="SS39" s="65">
        <v>49</v>
      </c>
      <c r="ST39" s="65">
        <v>37</v>
      </c>
      <c r="SU39" s="65">
        <v>77</v>
      </c>
      <c r="SV39" s="65">
        <v>72</v>
      </c>
      <c r="SW39" s="65">
        <v>108</v>
      </c>
      <c r="SX39" s="65">
        <v>81</v>
      </c>
      <c r="SY39" s="65">
        <v>23</v>
      </c>
      <c r="SZ39" s="65">
        <v>18</v>
      </c>
      <c r="TA39" s="65">
        <v>10</v>
      </c>
      <c r="TB39" s="65">
        <v>19</v>
      </c>
      <c r="TC39" s="65">
        <v>99</v>
      </c>
      <c r="TD39" s="65">
        <v>33</v>
      </c>
      <c r="TE39" s="65">
        <v>36</v>
      </c>
      <c r="TF39" s="65">
        <v>53</v>
      </c>
      <c r="TG39" s="65">
        <v>73</v>
      </c>
      <c r="TH39" s="65">
        <v>73</v>
      </c>
      <c r="TI39" s="65">
        <v>31</v>
      </c>
      <c r="TJ39" s="65">
        <v>21</v>
      </c>
      <c r="TK39" s="65">
        <v>30</v>
      </c>
      <c r="TL39" s="65">
        <v>57</v>
      </c>
      <c r="TM39" s="65">
        <v>25</v>
      </c>
      <c r="TN39" s="65">
        <v>80</v>
      </c>
      <c r="TO39" s="65">
        <v>69</v>
      </c>
      <c r="TP39" s="65">
        <v>67</v>
      </c>
      <c r="TQ39" s="65">
        <v>43</v>
      </c>
      <c r="TR39" s="65">
        <v>50</v>
      </c>
      <c r="TS39" s="65">
        <v>60</v>
      </c>
      <c r="TT39" s="65">
        <v>29</v>
      </c>
      <c r="TU39" s="65">
        <v>6</v>
      </c>
      <c r="TV39" s="65">
        <v>52</v>
      </c>
      <c r="TW39" s="65">
        <v>45</v>
      </c>
      <c r="TX39" s="65">
        <v>15</v>
      </c>
      <c r="TY39" s="65">
        <v>47</v>
      </c>
      <c r="TZ39" s="65">
        <v>94</v>
      </c>
      <c r="UA39" s="65">
        <v>52</v>
      </c>
      <c r="UB39" s="65">
        <v>149</v>
      </c>
      <c r="UC39" s="65">
        <v>12</v>
      </c>
      <c r="UD39" s="65">
        <v>79</v>
      </c>
      <c r="UE39" s="65">
        <v>25</v>
      </c>
      <c r="UF39" s="65">
        <v>42</v>
      </c>
      <c r="UG39" s="65">
        <v>111</v>
      </c>
      <c r="UH39" s="65">
        <v>16</v>
      </c>
      <c r="UI39" s="65">
        <v>36</v>
      </c>
      <c r="UJ39" s="65">
        <v>66</v>
      </c>
      <c r="UK39" s="65">
        <v>67</v>
      </c>
      <c r="UL39" s="65">
        <v>102</v>
      </c>
      <c r="UM39" s="65">
        <v>4</v>
      </c>
      <c r="UN39" s="65">
        <v>5</v>
      </c>
      <c r="UO39" s="65">
        <v>95</v>
      </c>
      <c r="UP39" s="65">
        <v>127</v>
      </c>
      <c r="UQ39" s="65">
        <v>30</v>
      </c>
      <c r="UR39" s="65">
        <v>95</v>
      </c>
      <c r="US39" s="65">
        <v>61</v>
      </c>
      <c r="UT39" s="65">
        <v>41</v>
      </c>
      <c r="UU39" s="65">
        <v>61</v>
      </c>
      <c r="UV39" s="65">
        <v>39</v>
      </c>
      <c r="UW39" s="65">
        <v>32</v>
      </c>
      <c r="UX39" s="65">
        <v>31</v>
      </c>
      <c r="UY39" s="65">
        <v>39</v>
      </c>
      <c r="UZ39" s="65">
        <v>31</v>
      </c>
      <c r="VA39" s="65">
        <v>26</v>
      </c>
      <c r="VB39" s="65">
        <v>29</v>
      </c>
      <c r="VC39" s="65">
        <v>13</v>
      </c>
      <c r="VD39" s="65">
        <v>31</v>
      </c>
      <c r="VE39" s="65">
        <v>28</v>
      </c>
      <c r="VF39" s="65">
        <v>39</v>
      </c>
      <c r="VG39" s="65">
        <v>28</v>
      </c>
      <c r="VH39" s="65">
        <v>20</v>
      </c>
      <c r="VI39" s="65">
        <v>37</v>
      </c>
      <c r="VJ39" s="65">
        <v>54</v>
      </c>
      <c r="VK39" s="65">
        <v>43</v>
      </c>
      <c r="VL39" s="65">
        <v>52</v>
      </c>
      <c r="VM39" s="65">
        <v>95</v>
      </c>
      <c r="VN39" s="65">
        <v>93</v>
      </c>
      <c r="VO39" s="65">
        <v>66</v>
      </c>
      <c r="VP39" s="65">
        <v>100</v>
      </c>
      <c r="VQ39" s="65">
        <v>47</v>
      </c>
      <c r="VR39" s="65">
        <v>33</v>
      </c>
      <c r="VS39" s="65">
        <v>27</v>
      </c>
      <c r="VT39" s="65">
        <v>19</v>
      </c>
      <c r="VU39" s="65">
        <v>46</v>
      </c>
      <c r="VV39" s="65">
        <v>78</v>
      </c>
      <c r="VW39" s="65">
        <v>89</v>
      </c>
      <c r="VX39" s="65">
        <v>29</v>
      </c>
      <c r="VY39" s="65">
        <v>9</v>
      </c>
      <c r="VZ39" s="65">
        <v>40</v>
      </c>
      <c r="WA39" s="65">
        <v>42</v>
      </c>
      <c r="WB39" s="65">
        <v>114</v>
      </c>
      <c r="WC39" s="65">
        <v>59</v>
      </c>
      <c r="WD39" s="65">
        <v>19</v>
      </c>
      <c r="WE39" s="65">
        <v>76</v>
      </c>
      <c r="WF39" s="65">
        <v>38</v>
      </c>
      <c r="WG39" s="65">
        <v>51</v>
      </c>
      <c r="WH39" s="65">
        <v>23</v>
      </c>
      <c r="WI39" s="65">
        <v>9</v>
      </c>
      <c r="WJ39" s="65">
        <v>76</v>
      </c>
      <c r="WK39" s="65">
        <v>21</v>
      </c>
      <c r="WL39" s="65">
        <v>30</v>
      </c>
      <c r="WM39" s="65">
        <v>76</v>
      </c>
      <c r="WN39" s="65">
        <v>21</v>
      </c>
      <c r="WO39" s="65">
        <v>24</v>
      </c>
      <c r="WP39" s="65">
        <v>32</v>
      </c>
      <c r="WQ39" s="65">
        <v>15</v>
      </c>
      <c r="WR39" s="65">
        <v>16</v>
      </c>
      <c r="WS39" s="65">
        <v>21</v>
      </c>
      <c r="WT39" s="65">
        <v>33</v>
      </c>
      <c r="WU39" s="65">
        <v>40</v>
      </c>
      <c r="WV39" s="65">
        <v>84</v>
      </c>
      <c r="WW39" s="65">
        <v>31</v>
      </c>
      <c r="WX39" s="65">
        <v>92</v>
      </c>
      <c r="WY39" s="65">
        <v>38</v>
      </c>
      <c r="WZ39" s="65">
        <v>34</v>
      </c>
      <c r="XA39" s="65">
        <v>62</v>
      </c>
      <c r="XB39" s="65">
        <v>58</v>
      </c>
      <c r="XC39" s="65">
        <v>45</v>
      </c>
      <c r="XD39" s="65">
        <v>19</v>
      </c>
      <c r="XE39" s="65">
        <v>40</v>
      </c>
      <c r="XF39" s="65">
        <v>52</v>
      </c>
      <c r="XG39" s="65">
        <v>88</v>
      </c>
      <c r="XH39" s="65">
        <v>35</v>
      </c>
      <c r="XI39" s="65">
        <v>41</v>
      </c>
      <c r="XJ39" s="65">
        <v>107</v>
      </c>
      <c r="XK39" s="65">
        <v>33</v>
      </c>
      <c r="XL39" s="65">
        <v>22</v>
      </c>
      <c r="XM39" s="65">
        <v>23</v>
      </c>
      <c r="XN39" s="65">
        <v>34</v>
      </c>
      <c r="XO39" s="65">
        <v>25</v>
      </c>
      <c r="XP39" s="65">
        <v>75</v>
      </c>
      <c r="XQ39" s="65">
        <v>99</v>
      </c>
      <c r="XR39" s="65">
        <v>33</v>
      </c>
      <c r="XS39" s="65">
        <v>23</v>
      </c>
      <c r="XT39" s="65">
        <v>25</v>
      </c>
      <c r="XU39" s="65">
        <v>37</v>
      </c>
      <c r="XV39" s="65">
        <v>98</v>
      </c>
      <c r="XW39" s="65">
        <v>76</v>
      </c>
      <c r="XX39" s="65">
        <v>76</v>
      </c>
      <c r="XY39" s="65">
        <v>85</v>
      </c>
      <c r="XZ39" s="65">
        <v>35</v>
      </c>
      <c r="YA39" s="65">
        <v>48</v>
      </c>
      <c r="YB39" s="65">
        <v>61</v>
      </c>
      <c r="YC39" s="65">
        <v>51</v>
      </c>
      <c r="YD39" s="65">
        <v>27</v>
      </c>
      <c r="YE39" s="65">
        <v>90</v>
      </c>
      <c r="YF39" s="65">
        <v>39</v>
      </c>
      <c r="YG39" s="65">
        <v>36</v>
      </c>
      <c r="YH39" s="65">
        <v>125</v>
      </c>
      <c r="YI39" s="65">
        <v>71</v>
      </c>
      <c r="YJ39" s="65">
        <v>81</v>
      </c>
      <c r="YK39" s="65">
        <v>41</v>
      </c>
      <c r="YL39" s="65">
        <v>35</v>
      </c>
      <c r="YM39" s="65">
        <v>25</v>
      </c>
      <c r="YN39" s="65">
        <v>60</v>
      </c>
      <c r="YO39" s="65">
        <v>58</v>
      </c>
      <c r="YP39" s="65">
        <v>57</v>
      </c>
      <c r="YQ39" s="65">
        <v>25</v>
      </c>
      <c r="YR39" s="65">
        <v>23</v>
      </c>
      <c r="YS39" s="65">
        <v>103</v>
      </c>
      <c r="YT39" s="65">
        <v>64</v>
      </c>
      <c r="YU39" s="65">
        <v>34</v>
      </c>
      <c r="YV39" s="65">
        <v>24</v>
      </c>
      <c r="YW39" s="65">
        <v>39</v>
      </c>
      <c r="YX39" s="65">
        <v>71</v>
      </c>
      <c r="YY39" s="65">
        <v>71</v>
      </c>
      <c r="YZ39" s="65">
        <v>37</v>
      </c>
      <c r="ZA39" s="65">
        <v>33</v>
      </c>
      <c r="ZB39" s="65">
        <v>87</v>
      </c>
      <c r="ZC39" s="65">
        <v>82</v>
      </c>
      <c r="ZD39" s="65">
        <v>12</v>
      </c>
      <c r="ZE39" s="65">
        <v>142</v>
      </c>
      <c r="ZF39" s="65">
        <v>137</v>
      </c>
      <c r="ZG39" s="65">
        <v>131</v>
      </c>
      <c r="ZH39" s="65">
        <v>63</v>
      </c>
      <c r="ZI39" s="65">
        <v>40</v>
      </c>
      <c r="ZJ39" s="65">
        <v>114</v>
      </c>
      <c r="ZK39" s="65">
        <v>48</v>
      </c>
      <c r="ZL39" s="65">
        <v>78</v>
      </c>
      <c r="ZM39" s="65">
        <v>90</v>
      </c>
      <c r="ZN39" s="65">
        <v>26</v>
      </c>
      <c r="ZO39" s="65">
        <v>61</v>
      </c>
      <c r="ZP39" s="65">
        <v>67</v>
      </c>
      <c r="ZQ39" s="65">
        <v>137</v>
      </c>
      <c r="ZR39" s="65">
        <v>34</v>
      </c>
      <c r="ZS39" s="65">
        <v>53</v>
      </c>
      <c r="ZT39" s="65">
        <v>66</v>
      </c>
      <c r="ZU39" s="65">
        <v>97</v>
      </c>
      <c r="ZV39" s="65">
        <v>35</v>
      </c>
      <c r="ZW39" s="65">
        <v>52</v>
      </c>
      <c r="ZX39" s="65">
        <v>19</v>
      </c>
      <c r="ZY39" s="65">
        <v>35</v>
      </c>
      <c r="ZZ39" s="65">
        <v>63</v>
      </c>
      <c r="AAA39" s="65">
        <v>23</v>
      </c>
      <c r="AAB39" s="65">
        <v>34</v>
      </c>
      <c r="AAC39" s="65">
        <v>23</v>
      </c>
      <c r="AAD39" s="65">
        <v>37</v>
      </c>
      <c r="AAE39" s="65">
        <v>12</v>
      </c>
      <c r="AAF39" s="65">
        <v>34</v>
      </c>
      <c r="AAG39" s="65">
        <v>30</v>
      </c>
      <c r="AAH39" s="65">
        <v>86</v>
      </c>
      <c r="AAI39" s="65">
        <v>30</v>
      </c>
      <c r="AAJ39" s="65">
        <v>41</v>
      </c>
      <c r="AAK39" s="65">
        <v>50</v>
      </c>
      <c r="AAL39" s="65">
        <v>15</v>
      </c>
      <c r="AAM39" s="65">
        <v>25</v>
      </c>
      <c r="AAN39" s="65">
        <v>22</v>
      </c>
      <c r="AAO39" s="65">
        <v>36</v>
      </c>
      <c r="AAP39" s="65">
        <v>90</v>
      </c>
      <c r="AAQ39" s="65">
        <v>64</v>
      </c>
      <c r="AAR39" s="65">
        <v>115</v>
      </c>
      <c r="AAS39" s="65">
        <v>86</v>
      </c>
      <c r="AAT39" s="65">
        <v>70</v>
      </c>
      <c r="AAU39" s="65">
        <v>53</v>
      </c>
      <c r="AAV39" s="65">
        <v>42</v>
      </c>
      <c r="AAW39" s="65">
        <v>113</v>
      </c>
      <c r="AAX39" s="65">
        <v>80</v>
      </c>
      <c r="AAY39" s="65">
        <v>83</v>
      </c>
      <c r="AAZ39" s="65">
        <v>95</v>
      </c>
      <c r="ABA39" s="65">
        <v>30</v>
      </c>
      <c r="ABB39" s="65">
        <v>27</v>
      </c>
      <c r="ABC39" s="65">
        <v>15</v>
      </c>
      <c r="ABD39" s="65">
        <v>82</v>
      </c>
      <c r="ABE39" s="65">
        <v>77</v>
      </c>
      <c r="ABF39" s="65">
        <v>48</v>
      </c>
      <c r="ABG39" s="65">
        <v>91</v>
      </c>
      <c r="APL39" s="7"/>
      <c r="APM39" s="69"/>
      <c r="APN39" s="69"/>
      <c r="APO39" s="69"/>
      <c r="APP39" s="69"/>
      <c r="APQ39" s="69"/>
      <c r="APR39" s="69"/>
      <c r="APS39" s="69"/>
      <c r="APT39" s="69"/>
      <c r="APU39" s="69"/>
      <c r="APV39" s="69"/>
      <c r="APW39" s="69"/>
      <c r="APX39" s="69"/>
      <c r="AQA39" s="7"/>
      <c r="AQB39" s="7"/>
      <c r="AQC39" s="7"/>
      <c r="AQD39" s="7"/>
      <c r="AQG39" s="68"/>
      <c r="AQH39" s="68"/>
      <c r="AQI39" s="68"/>
      <c r="AQJ39" s="68"/>
      <c r="ARI39" s="15"/>
      <c r="ARU39" s="1"/>
      <c r="ARV39" s="1"/>
      <c r="ARW39" s="1"/>
      <c r="ARX39" s="15"/>
      <c r="ARY39" s="15"/>
      <c r="ARZ39" s="15"/>
      <c r="ASA39" s="15"/>
      <c r="ASB39" s="15"/>
      <c r="ASD39" s="10"/>
      <c r="ASU39" s="13"/>
    </row>
    <row r="40" spans="1:735 1102:1233" ht="17.25" x14ac:dyDescent="0.15">
      <c r="A40" s="2"/>
      <c r="B40" s="2"/>
      <c r="I40" s="35"/>
      <c r="J40" s="35"/>
      <c r="K40" s="35"/>
      <c r="O40" s="2" t="s">
        <v>77</v>
      </c>
      <c r="P40" s="65">
        <v>97</v>
      </c>
      <c r="Q40" s="65">
        <v>71</v>
      </c>
      <c r="R40" s="65">
        <v>74</v>
      </c>
      <c r="S40" s="65">
        <v>83</v>
      </c>
      <c r="T40" s="65">
        <v>84</v>
      </c>
      <c r="U40" s="65">
        <v>118</v>
      </c>
      <c r="V40" s="65">
        <v>59</v>
      </c>
      <c r="W40" s="65">
        <v>67</v>
      </c>
      <c r="X40" s="65">
        <v>82</v>
      </c>
      <c r="Y40" s="65">
        <v>104</v>
      </c>
      <c r="Z40" s="65">
        <v>54</v>
      </c>
      <c r="AA40" s="65">
        <v>68</v>
      </c>
      <c r="AB40" s="65">
        <v>67</v>
      </c>
      <c r="AC40" s="65">
        <v>76</v>
      </c>
      <c r="AD40" s="65">
        <v>59</v>
      </c>
      <c r="AE40" s="65">
        <v>41</v>
      </c>
      <c r="AF40" s="65">
        <v>71</v>
      </c>
      <c r="AG40" s="65">
        <v>88</v>
      </c>
      <c r="AH40" s="65">
        <v>69</v>
      </c>
      <c r="AI40" s="65">
        <v>66</v>
      </c>
      <c r="AJ40" s="65">
        <v>116</v>
      </c>
      <c r="AK40" s="65">
        <v>40</v>
      </c>
      <c r="AL40" s="65">
        <v>63</v>
      </c>
      <c r="AM40" s="65">
        <v>119</v>
      </c>
      <c r="AN40" s="65">
        <v>53</v>
      </c>
      <c r="AO40" s="65">
        <v>82</v>
      </c>
      <c r="AP40" s="65">
        <v>58</v>
      </c>
      <c r="AQ40" s="65">
        <v>74</v>
      </c>
      <c r="AR40" s="65">
        <v>88</v>
      </c>
      <c r="AS40" s="65">
        <v>26</v>
      </c>
      <c r="AT40" s="65">
        <v>82</v>
      </c>
      <c r="AU40" s="65">
        <v>93</v>
      </c>
      <c r="AV40" s="65">
        <v>61</v>
      </c>
      <c r="AW40" s="65">
        <v>81</v>
      </c>
      <c r="AX40" s="65">
        <v>55</v>
      </c>
      <c r="AY40" s="65">
        <v>73</v>
      </c>
      <c r="AZ40" s="65">
        <v>25</v>
      </c>
      <c r="BA40" s="65">
        <v>87</v>
      </c>
      <c r="BB40" s="65">
        <v>109</v>
      </c>
      <c r="BC40" s="65">
        <v>74</v>
      </c>
      <c r="BD40" s="65">
        <v>43</v>
      </c>
      <c r="BE40" s="65">
        <v>20</v>
      </c>
      <c r="BF40" s="65">
        <v>17</v>
      </c>
      <c r="BG40" s="65">
        <v>52</v>
      </c>
      <c r="BH40" s="65">
        <v>83</v>
      </c>
      <c r="BI40" s="65">
        <v>83</v>
      </c>
      <c r="BJ40" s="65">
        <v>62</v>
      </c>
      <c r="BK40" s="65">
        <v>85</v>
      </c>
      <c r="BL40" s="65">
        <v>75</v>
      </c>
      <c r="BM40" s="65">
        <v>29</v>
      </c>
      <c r="BN40" s="65">
        <v>18</v>
      </c>
      <c r="BO40" s="65">
        <v>69</v>
      </c>
      <c r="BP40" s="65">
        <v>96</v>
      </c>
      <c r="BQ40" s="65">
        <v>104</v>
      </c>
      <c r="BR40" s="65">
        <v>77</v>
      </c>
      <c r="BS40" s="65">
        <v>84</v>
      </c>
      <c r="BT40" s="65">
        <v>85</v>
      </c>
      <c r="BU40" s="65">
        <v>92</v>
      </c>
      <c r="BV40" s="65">
        <v>49</v>
      </c>
      <c r="BW40" s="65">
        <v>94</v>
      </c>
      <c r="BX40" s="65">
        <v>86</v>
      </c>
      <c r="BY40" s="65">
        <v>138</v>
      </c>
      <c r="BZ40" s="65">
        <v>32</v>
      </c>
      <c r="CA40" s="65">
        <v>108</v>
      </c>
      <c r="CB40" s="65">
        <v>70</v>
      </c>
      <c r="CC40" s="65">
        <v>81</v>
      </c>
      <c r="CD40" s="65">
        <v>40</v>
      </c>
      <c r="CE40" s="65">
        <v>68</v>
      </c>
      <c r="CF40" s="65">
        <v>81</v>
      </c>
      <c r="CG40" s="65">
        <v>95</v>
      </c>
      <c r="CH40" s="65">
        <v>129</v>
      </c>
      <c r="CI40" s="65">
        <v>24</v>
      </c>
      <c r="CJ40" s="65">
        <v>107</v>
      </c>
      <c r="CK40" s="65">
        <v>74</v>
      </c>
      <c r="CL40" s="65">
        <v>87</v>
      </c>
      <c r="CM40" s="65">
        <v>61</v>
      </c>
      <c r="CN40" s="65">
        <v>75</v>
      </c>
      <c r="CO40" s="65">
        <v>98</v>
      </c>
      <c r="CP40" s="65">
        <v>91</v>
      </c>
      <c r="CQ40" s="65">
        <v>60</v>
      </c>
      <c r="CR40" s="65">
        <v>123</v>
      </c>
      <c r="CS40" s="65">
        <v>128</v>
      </c>
      <c r="CT40" s="65">
        <v>40</v>
      </c>
      <c r="CU40" s="65">
        <v>86</v>
      </c>
      <c r="CV40" s="65">
        <v>84</v>
      </c>
      <c r="CW40" s="65">
        <v>58</v>
      </c>
      <c r="CX40" s="65">
        <v>102</v>
      </c>
      <c r="CY40" s="65">
        <v>47</v>
      </c>
      <c r="CZ40" s="65">
        <v>47</v>
      </c>
      <c r="DA40" s="65">
        <v>68</v>
      </c>
      <c r="DB40" s="65">
        <v>70</v>
      </c>
      <c r="DC40" s="65">
        <v>82</v>
      </c>
      <c r="DD40" s="65">
        <v>97</v>
      </c>
      <c r="DE40" s="65">
        <v>25</v>
      </c>
      <c r="DF40" s="65">
        <v>45</v>
      </c>
      <c r="DG40" s="65">
        <v>24</v>
      </c>
      <c r="DH40" s="65">
        <v>47</v>
      </c>
      <c r="DI40" s="65">
        <v>65</v>
      </c>
      <c r="DJ40" s="65">
        <v>46</v>
      </c>
      <c r="DK40" s="65">
        <v>76</v>
      </c>
      <c r="DL40" s="65">
        <v>74</v>
      </c>
      <c r="DM40" s="65">
        <v>100</v>
      </c>
      <c r="DN40" s="65">
        <v>32</v>
      </c>
      <c r="DO40" s="65">
        <v>81</v>
      </c>
      <c r="DP40" s="65">
        <v>71</v>
      </c>
      <c r="DQ40" s="65">
        <v>123</v>
      </c>
      <c r="DR40" s="65">
        <v>69</v>
      </c>
      <c r="DS40" s="65">
        <v>107</v>
      </c>
      <c r="DT40" s="65">
        <v>57</v>
      </c>
      <c r="DU40" s="65">
        <v>63</v>
      </c>
      <c r="DV40" s="65">
        <v>69</v>
      </c>
      <c r="DW40" s="65">
        <v>18</v>
      </c>
      <c r="DX40" s="65">
        <v>52</v>
      </c>
      <c r="DY40" s="65">
        <v>51</v>
      </c>
      <c r="DZ40" s="65">
        <v>105</v>
      </c>
      <c r="EA40" s="65">
        <v>74</v>
      </c>
      <c r="EB40" s="65">
        <v>47</v>
      </c>
      <c r="EC40" s="65">
        <v>113</v>
      </c>
      <c r="ED40" s="65">
        <v>61</v>
      </c>
      <c r="EE40" s="65">
        <v>94</v>
      </c>
      <c r="EF40" s="65">
        <v>82</v>
      </c>
      <c r="EG40" s="65">
        <v>48</v>
      </c>
      <c r="EH40" s="65">
        <v>67</v>
      </c>
      <c r="EI40" s="65">
        <v>58</v>
      </c>
      <c r="EJ40" s="65">
        <v>117</v>
      </c>
      <c r="EK40" s="65">
        <v>77</v>
      </c>
      <c r="EL40" s="65">
        <v>96</v>
      </c>
      <c r="EM40" s="65">
        <v>57</v>
      </c>
      <c r="EN40" s="65">
        <v>35</v>
      </c>
      <c r="EO40" s="65">
        <v>89</v>
      </c>
      <c r="EP40" s="65">
        <v>92</v>
      </c>
      <c r="EQ40" s="65">
        <v>70</v>
      </c>
      <c r="ER40" s="65">
        <v>88</v>
      </c>
      <c r="ES40" s="65">
        <v>31</v>
      </c>
      <c r="ET40" s="65">
        <v>53</v>
      </c>
      <c r="EU40" s="65">
        <v>59</v>
      </c>
      <c r="EV40" s="65">
        <v>83</v>
      </c>
      <c r="EW40" s="65">
        <v>38</v>
      </c>
      <c r="EX40" s="65">
        <v>71</v>
      </c>
      <c r="EY40" s="65">
        <v>48</v>
      </c>
      <c r="EZ40" s="65">
        <v>65</v>
      </c>
      <c r="FA40" s="65">
        <v>54</v>
      </c>
      <c r="FB40" s="65">
        <v>42</v>
      </c>
      <c r="FC40" s="65">
        <v>37</v>
      </c>
      <c r="FD40" s="65">
        <v>93</v>
      </c>
      <c r="FE40" s="65">
        <v>68</v>
      </c>
      <c r="FF40" s="65">
        <v>104</v>
      </c>
      <c r="FG40" s="65">
        <v>99</v>
      </c>
      <c r="FH40" s="65">
        <v>75</v>
      </c>
      <c r="FI40" s="65">
        <v>79</v>
      </c>
      <c r="FJ40" s="65">
        <v>23</v>
      </c>
      <c r="FK40" s="65">
        <v>57</v>
      </c>
      <c r="FL40" s="65">
        <v>45</v>
      </c>
      <c r="FM40" s="65">
        <v>57</v>
      </c>
      <c r="FN40" s="65">
        <v>55</v>
      </c>
      <c r="FO40" s="65">
        <v>39</v>
      </c>
      <c r="FP40" s="65">
        <v>44</v>
      </c>
      <c r="FQ40" s="65">
        <v>85</v>
      </c>
      <c r="FR40" s="65">
        <v>101</v>
      </c>
      <c r="FS40" s="65">
        <v>81</v>
      </c>
      <c r="FT40" s="65">
        <v>114</v>
      </c>
      <c r="FU40" s="65">
        <v>113</v>
      </c>
      <c r="FV40" s="65">
        <v>78</v>
      </c>
      <c r="FW40" s="65">
        <v>35</v>
      </c>
      <c r="FX40" s="65">
        <v>108</v>
      </c>
      <c r="FY40" s="65">
        <v>63</v>
      </c>
      <c r="FZ40" s="65">
        <v>79</v>
      </c>
      <c r="GA40" s="65">
        <v>36</v>
      </c>
      <c r="GB40" s="65">
        <v>78</v>
      </c>
      <c r="GC40" s="65">
        <v>27</v>
      </c>
      <c r="GD40" s="65">
        <v>73</v>
      </c>
      <c r="GE40" s="65">
        <v>67</v>
      </c>
      <c r="GF40" s="65">
        <v>90</v>
      </c>
      <c r="GG40" s="65">
        <v>32</v>
      </c>
      <c r="GH40" s="65">
        <v>83</v>
      </c>
      <c r="GI40" s="65">
        <v>91</v>
      </c>
      <c r="GJ40" s="65">
        <v>76</v>
      </c>
      <c r="GK40" s="65">
        <v>49</v>
      </c>
      <c r="GL40" s="65">
        <v>40</v>
      </c>
      <c r="GM40" s="65">
        <v>85</v>
      </c>
      <c r="GN40" s="65">
        <v>31</v>
      </c>
      <c r="GO40" s="65">
        <v>85</v>
      </c>
      <c r="GP40" s="65">
        <v>83</v>
      </c>
      <c r="GQ40" s="65">
        <v>82</v>
      </c>
      <c r="GR40" s="65">
        <v>35</v>
      </c>
      <c r="GS40" s="65">
        <v>66</v>
      </c>
      <c r="GT40" s="65">
        <v>78</v>
      </c>
      <c r="GU40" s="65">
        <v>77</v>
      </c>
      <c r="GV40" s="65">
        <v>87</v>
      </c>
      <c r="GW40" s="65">
        <v>47</v>
      </c>
      <c r="GX40" s="65">
        <v>42</v>
      </c>
      <c r="GY40" s="65">
        <v>65</v>
      </c>
      <c r="GZ40" s="65">
        <v>76</v>
      </c>
      <c r="HA40" s="65">
        <v>44</v>
      </c>
      <c r="HB40" s="65">
        <v>37</v>
      </c>
      <c r="HC40" s="65">
        <v>37</v>
      </c>
      <c r="HD40" s="65">
        <v>20</v>
      </c>
      <c r="HE40" s="65">
        <v>36</v>
      </c>
      <c r="HF40" s="65">
        <v>42</v>
      </c>
      <c r="HG40" s="65">
        <v>57</v>
      </c>
      <c r="HH40" s="65">
        <v>53</v>
      </c>
      <c r="HI40" s="65">
        <v>67</v>
      </c>
      <c r="HJ40" s="65">
        <v>39</v>
      </c>
      <c r="HK40" s="65">
        <v>71</v>
      </c>
      <c r="HL40" s="65">
        <v>71</v>
      </c>
      <c r="HM40" s="65">
        <v>81</v>
      </c>
      <c r="HN40" s="65">
        <v>107</v>
      </c>
      <c r="HO40" s="65">
        <v>58</v>
      </c>
      <c r="HP40" s="65">
        <v>82</v>
      </c>
      <c r="HQ40" s="65">
        <v>80</v>
      </c>
      <c r="HR40" s="65">
        <v>69</v>
      </c>
      <c r="HS40" s="65">
        <v>26</v>
      </c>
      <c r="HT40" s="65">
        <v>66</v>
      </c>
      <c r="HU40" s="65">
        <v>33</v>
      </c>
      <c r="HV40" s="65">
        <v>44</v>
      </c>
      <c r="HW40" s="65">
        <v>93</v>
      </c>
      <c r="HX40" s="65">
        <v>53</v>
      </c>
      <c r="HY40" s="65">
        <v>77</v>
      </c>
      <c r="HZ40" s="65">
        <v>58</v>
      </c>
      <c r="IA40" s="65">
        <v>62</v>
      </c>
      <c r="IB40" s="65">
        <v>105</v>
      </c>
      <c r="IC40" s="65">
        <v>92</v>
      </c>
      <c r="ID40" s="65">
        <v>108</v>
      </c>
      <c r="IE40" s="65">
        <v>39</v>
      </c>
      <c r="IF40" s="65">
        <v>83</v>
      </c>
      <c r="IG40" s="65">
        <v>79</v>
      </c>
      <c r="IH40" s="65">
        <v>105</v>
      </c>
      <c r="II40" s="65">
        <v>81</v>
      </c>
      <c r="IJ40" s="65">
        <v>66</v>
      </c>
      <c r="IK40" s="65">
        <v>68</v>
      </c>
      <c r="IL40" s="65">
        <v>45</v>
      </c>
      <c r="IM40" s="65">
        <v>80</v>
      </c>
      <c r="IN40" s="65">
        <v>72</v>
      </c>
      <c r="IO40" s="65">
        <v>61</v>
      </c>
      <c r="IP40" s="65">
        <v>69</v>
      </c>
      <c r="IQ40" s="65">
        <v>75</v>
      </c>
      <c r="IR40" s="65">
        <v>55</v>
      </c>
      <c r="IS40" s="65">
        <v>47</v>
      </c>
      <c r="IT40" s="65">
        <v>96</v>
      </c>
      <c r="IU40" s="65">
        <v>108</v>
      </c>
      <c r="IV40" s="65">
        <v>108</v>
      </c>
      <c r="IW40" s="65">
        <v>98</v>
      </c>
      <c r="IX40" s="65">
        <v>55</v>
      </c>
      <c r="IY40" s="65">
        <v>95</v>
      </c>
      <c r="IZ40" s="65">
        <v>104</v>
      </c>
      <c r="JA40" s="65">
        <v>64</v>
      </c>
      <c r="JB40" s="65">
        <v>60</v>
      </c>
      <c r="JC40" s="65">
        <v>38</v>
      </c>
      <c r="JD40" s="65">
        <v>92</v>
      </c>
      <c r="JE40" s="65">
        <v>28</v>
      </c>
      <c r="JF40" s="65">
        <v>67</v>
      </c>
      <c r="JG40" s="65">
        <v>87</v>
      </c>
      <c r="JH40" s="65">
        <v>51</v>
      </c>
      <c r="JI40" s="65">
        <v>68</v>
      </c>
      <c r="JJ40" s="65">
        <v>78</v>
      </c>
      <c r="JK40" s="65">
        <v>79</v>
      </c>
      <c r="JL40" s="65">
        <v>120</v>
      </c>
      <c r="JM40" s="65">
        <v>109</v>
      </c>
      <c r="JN40" s="65">
        <v>88</v>
      </c>
      <c r="JO40" s="65">
        <v>64</v>
      </c>
      <c r="JP40" s="65">
        <v>64</v>
      </c>
      <c r="JQ40" s="65">
        <v>101</v>
      </c>
      <c r="JR40" s="65">
        <v>31</v>
      </c>
      <c r="JS40" s="65">
        <v>76</v>
      </c>
      <c r="JT40" s="65">
        <v>78</v>
      </c>
      <c r="JU40" s="65">
        <v>64</v>
      </c>
      <c r="JV40" s="65">
        <v>43</v>
      </c>
      <c r="JW40" s="65">
        <v>57</v>
      </c>
      <c r="JX40" s="65">
        <v>37</v>
      </c>
      <c r="JY40" s="65">
        <v>34</v>
      </c>
      <c r="JZ40" s="65">
        <v>70</v>
      </c>
      <c r="KA40" s="65">
        <v>98</v>
      </c>
      <c r="KB40" s="65">
        <v>44</v>
      </c>
      <c r="KC40" s="65">
        <v>74</v>
      </c>
      <c r="KD40" s="65">
        <v>102</v>
      </c>
      <c r="KE40" s="65">
        <v>100</v>
      </c>
      <c r="KF40" s="65">
        <v>56</v>
      </c>
      <c r="KG40" s="65">
        <v>7</v>
      </c>
      <c r="KH40" s="65">
        <v>52</v>
      </c>
      <c r="KI40" s="65">
        <v>49</v>
      </c>
      <c r="KJ40" s="65">
        <v>50</v>
      </c>
      <c r="KK40" s="65">
        <v>54</v>
      </c>
      <c r="KL40" s="65">
        <v>31</v>
      </c>
      <c r="KM40" s="65">
        <v>40</v>
      </c>
      <c r="KN40" s="65">
        <v>23</v>
      </c>
      <c r="KO40" s="65">
        <v>14</v>
      </c>
      <c r="KP40" s="65">
        <v>101</v>
      </c>
      <c r="KQ40" s="65">
        <v>75</v>
      </c>
      <c r="KR40" s="65">
        <v>56</v>
      </c>
      <c r="KS40" s="65">
        <v>39</v>
      </c>
      <c r="KT40" s="65">
        <v>71</v>
      </c>
      <c r="KU40" s="65">
        <v>101</v>
      </c>
      <c r="KV40" s="65">
        <v>99</v>
      </c>
      <c r="KW40" s="65">
        <v>98</v>
      </c>
      <c r="KX40" s="65">
        <v>85</v>
      </c>
      <c r="KY40" s="65">
        <v>82</v>
      </c>
      <c r="KZ40" s="65">
        <v>76</v>
      </c>
      <c r="LA40" s="65">
        <v>20</v>
      </c>
      <c r="LB40" s="65">
        <v>87</v>
      </c>
      <c r="LC40" s="65">
        <v>92</v>
      </c>
      <c r="LD40" s="65">
        <v>82</v>
      </c>
      <c r="LE40" s="65">
        <v>47</v>
      </c>
      <c r="LF40" s="65">
        <v>37</v>
      </c>
      <c r="LG40" s="65">
        <v>9</v>
      </c>
      <c r="LH40" s="65">
        <v>10</v>
      </c>
      <c r="LI40" s="65">
        <v>34</v>
      </c>
      <c r="LJ40" s="65">
        <v>40</v>
      </c>
      <c r="LK40" s="65">
        <v>53</v>
      </c>
      <c r="LL40" s="65">
        <v>31</v>
      </c>
      <c r="LM40" s="65">
        <v>30</v>
      </c>
      <c r="LN40" s="65">
        <v>40</v>
      </c>
      <c r="LO40" s="65">
        <v>40</v>
      </c>
      <c r="LP40" s="65">
        <v>98</v>
      </c>
      <c r="LQ40" s="65">
        <v>6</v>
      </c>
      <c r="LR40" s="65">
        <v>40</v>
      </c>
      <c r="LS40" s="65">
        <v>37</v>
      </c>
      <c r="LT40" s="65">
        <v>52</v>
      </c>
      <c r="LU40" s="65">
        <v>8</v>
      </c>
      <c r="LV40" s="65">
        <v>49</v>
      </c>
      <c r="LW40" s="65">
        <v>68</v>
      </c>
      <c r="LX40" s="65">
        <v>85</v>
      </c>
      <c r="LY40" s="65">
        <v>57</v>
      </c>
      <c r="LZ40" s="65">
        <v>91</v>
      </c>
      <c r="MA40" s="65">
        <v>63</v>
      </c>
      <c r="MB40" s="65">
        <v>61</v>
      </c>
      <c r="MC40" s="65">
        <v>42</v>
      </c>
      <c r="MD40" s="65">
        <v>93</v>
      </c>
      <c r="ME40" s="65">
        <v>45</v>
      </c>
      <c r="MF40" s="65">
        <v>77</v>
      </c>
      <c r="MG40" s="65">
        <v>41</v>
      </c>
      <c r="MH40" s="65">
        <v>55</v>
      </c>
      <c r="MI40" s="65">
        <v>48</v>
      </c>
      <c r="MJ40" s="65">
        <v>21</v>
      </c>
      <c r="MK40" s="65">
        <v>44</v>
      </c>
      <c r="ML40" s="65">
        <v>15</v>
      </c>
      <c r="MM40" s="65">
        <v>41</v>
      </c>
      <c r="MN40" s="65">
        <v>71</v>
      </c>
      <c r="MO40" s="65">
        <v>42</v>
      </c>
      <c r="MP40" s="65">
        <v>28</v>
      </c>
      <c r="MQ40" s="65">
        <v>29</v>
      </c>
      <c r="MR40" s="65">
        <v>43</v>
      </c>
      <c r="MS40" s="65">
        <v>44</v>
      </c>
      <c r="MT40" s="65">
        <v>101</v>
      </c>
      <c r="MU40" s="65">
        <v>51</v>
      </c>
      <c r="MV40" s="65">
        <v>40</v>
      </c>
      <c r="MW40" s="65">
        <v>77</v>
      </c>
      <c r="MX40" s="65">
        <v>47</v>
      </c>
      <c r="MY40" s="65">
        <v>29</v>
      </c>
      <c r="MZ40" s="65">
        <v>44</v>
      </c>
      <c r="NA40" s="65">
        <v>82</v>
      </c>
      <c r="NB40" s="65">
        <v>75</v>
      </c>
      <c r="NC40" s="65">
        <v>36</v>
      </c>
      <c r="ND40" s="65">
        <v>52</v>
      </c>
      <c r="NE40" s="65">
        <v>71</v>
      </c>
      <c r="NF40" s="65">
        <v>66</v>
      </c>
      <c r="NG40" s="65">
        <v>18</v>
      </c>
      <c r="NH40" s="65">
        <v>70</v>
      </c>
      <c r="NI40" s="65">
        <v>100</v>
      </c>
      <c r="NJ40" s="65">
        <v>80</v>
      </c>
      <c r="NK40" s="65">
        <v>62</v>
      </c>
      <c r="NL40" s="65">
        <v>80</v>
      </c>
      <c r="NM40" s="65">
        <v>85</v>
      </c>
      <c r="NN40" s="65">
        <v>85</v>
      </c>
      <c r="NO40" s="65">
        <v>12</v>
      </c>
      <c r="NP40" s="65">
        <v>45</v>
      </c>
      <c r="NQ40" s="65">
        <v>22</v>
      </c>
      <c r="NR40" s="65">
        <v>45</v>
      </c>
      <c r="NS40" s="65">
        <v>103</v>
      </c>
      <c r="NT40" s="65">
        <v>83</v>
      </c>
      <c r="NU40" s="65">
        <v>68</v>
      </c>
      <c r="NV40" s="65">
        <v>54</v>
      </c>
      <c r="NW40" s="65">
        <v>77</v>
      </c>
      <c r="NX40" s="65">
        <v>23</v>
      </c>
      <c r="NY40" s="65">
        <v>56</v>
      </c>
      <c r="NZ40" s="65">
        <v>120</v>
      </c>
      <c r="OA40" s="65">
        <v>24</v>
      </c>
      <c r="OB40" s="65">
        <v>28</v>
      </c>
      <c r="OC40" s="65">
        <v>44</v>
      </c>
      <c r="OD40" s="65">
        <v>64</v>
      </c>
      <c r="OE40" s="65">
        <v>49</v>
      </c>
      <c r="OF40" s="65">
        <v>61</v>
      </c>
      <c r="OG40" s="65">
        <v>67</v>
      </c>
      <c r="OH40" s="65">
        <v>53</v>
      </c>
      <c r="OI40" s="65">
        <v>34</v>
      </c>
      <c r="OJ40" s="65">
        <v>55</v>
      </c>
      <c r="OK40" s="65">
        <v>84</v>
      </c>
      <c r="OL40" s="65">
        <v>68</v>
      </c>
      <c r="OM40" s="65">
        <v>21</v>
      </c>
      <c r="ON40" s="65">
        <v>48</v>
      </c>
      <c r="OO40" s="65">
        <v>99</v>
      </c>
      <c r="OP40" s="65">
        <v>119</v>
      </c>
      <c r="OQ40" s="65">
        <v>34</v>
      </c>
      <c r="OR40" s="65">
        <v>98</v>
      </c>
      <c r="OS40" s="65">
        <v>54</v>
      </c>
      <c r="OT40" s="65">
        <v>100</v>
      </c>
      <c r="OU40" s="65">
        <v>76</v>
      </c>
      <c r="OV40" s="65">
        <v>54</v>
      </c>
      <c r="OW40" s="65">
        <v>121</v>
      </c>
      <c r="OX40" s="65">
        <v>50</v>
      </c>
      <c r="OY40" s="65">
        <v>22</v>
      </c>
      <c r="OZ40" s="65">
        <v>38</v>
      </c>
      <c r="PA40" s="65">
        <v>21</v>
      </c>
      <c r="PB40" s="65">
        <v>36</v>
      </c>
      <c r="PC40" s="65">
        <v>13</v>
      </c>
      <c r="PD40" s="65">
        <v>61</v>
      </c>
      <c r="PE40" s="65">
        <v>66</v>
      </c>
      <c r="PF40" s="65">
        <v>32</v>
      </c>
      <c r="PG40" s="65">
        <v>33</v>
      </c>
      <c r="PH40" s="65">
        <v>15</v>
      </c>
      <c r="PI40" s="65">
        <v>14</v>
      </c>
      <c r="PJ40" s="65">
        <v>14</v>
      </c>
      <c r="PK40" s="65">
        <v>22</v>
      </c>
      <c r="PL40" s="65">
        <v>38</v>
      </c>
      <c r="PM40" s="65">
        <v>32</v>
      </c>
      <c r="PN40" s="65">
        <v>43</v>
      </c>
      <c r="PO40" s="65">
        <v>44</v>
      </c>
      <c r="PP40" s="65">
        <v>67</v>
      </c>
      <c r="PQ40" s="65">
        <v>89</v>
      </c>
      <c r="PR40" s="65">
        <v>22</v>
      </c>
      <c r="PS40" s="65">
        <v>20</v>
      </c>
      <c r="PT40" s="65">
        <v>27</v>
      </c>
      <c r="PU40" s="65">
        <v>29</v>
      </c>
      <c r="PV40" s="65">
        <v>66</v>
      </c>
      <c r="PW40" s="65">
        <v>80</v>
      </c>
      <c r="PX40" s="65">
        <v>13</v>
      </c>
      <c r="PY40" s="65">
        <v>36</v>
      </c>
      <c r="PZ40" s="65">
        <v>33</v>
      </c>
      <c r="QA40" s="65">
        <v>87</v>
      </c>
      <c r="QB40" s="65">
        <v>119</v>
      </c>
      <c r="QC40" s="65">
        <v>41</v>
      </c>
      <c r="QD40" s="65">
        <v>31</v>
      </c>
      <c r="QE40" s="65">
        <v>45</v>
      </c>
      <c r="QF40" s="65">
        <v>89</v>
      </c>
      <c r="QG40" s="65">
        <v>114</v>
      </c>
      <c r="QH40" s="65">
        <v>33</v>
      </c>
      <c r="QI40" s="65">
        <v>8</v>
      </c>
      <c r="QJ40" s="65">
        <v>37</v>
      </c>
      <c r="QK40" s="65">
        <v>3</v>
      </c>
      <c r="QL40" s="65">
        <v>96</v>
      </c>
      <c r="QM40" s="65">
        <v>60</v>
      </c>
      <c r="QN40" s="65">
        <v>51</v>
      </c>
      <c r="QO40" s="65">
        <v>20</v>
      </c>
      <c r="QP40" s="65">
        <v>16</v>
      </c>
      <c r="QQ40" s="65">
        <v>99</v>
      </c>
      <c r="QR40" s="65">
        <v>43</v>
      </c>
      <c r="QS40" s="65">
        <v>118</v>
      </c>
      <c r="QT40" s="65">
        <v>26</v>
      </c>
      <c r="QU40" s="65">
        <v>103</v>
      </c>
      <c r="QV40" s="65">
        <v>70</v>
      </c>
      <c r="QW40" s="65">
        <v>19</v>
      </c>
      <c r="QX40" s="65">
        <v>61</v>
      </c>
      <c r="QY40" s="65">
        <v>41</v>
      </c>
      <c r="QZ40" s="65">
        <v>83</v>
      </c>
      <c r="RA40" s="65">
        <v>69</v>
      </c>
      <c r="RB40" s="65">
        <v>13</v>
      </c>
      <c r="RC40" s="65">
        <v>61</v>
      </c>
      <c r="RD40" s="65">
        <v>53</v>
      </c>
      <c r="RE40" s="65">
        <v>98</v>
      </c>
      <c r="RF40" s="65">
        <v>58</v>
      </c>
      <c r="RG40" s="65">
        <v>94</v>
      </c>
      <c r="RH40" s="65">
        <v>8</v>
      </c>
      <c r="RI40" s="65">
        <v>75</v>
      </c>
      <c r="RJ40" s="65">
        <v>118</v>
      </c>
      <c r="RK40" s="65">
        <v>23</v>
      </c>
      <c r="RL40" s="65">
        <v>73</v>
      </c>
      <c r="RM40" s="65">
        <v>96</v>
      </c>
      <c r="RN40" s="65">
        <v>29</v>
      </c>
      <c r="RO40" s="65">
        <v>44</v>
      </c>
      <c r="RP40" s="65">
        <v>63</v>
      </c>
      <c r="RQ40" s="65">
        <v>39</v>
      </c>
      <c r="RR40" s="65">
        <v>50</v>
      </c>
      <c r="RS40" s="65">
        <v>48</v>
      </c>
      <c r="RT40" s="65">
        <v>59</v>
      </c>
      <c r="RU40" s="65">
        <v>73</v>
      </c>
      <c r="RV40" s="65">
        <v>68</v>
      </c>
      <c r="RW40" s="65">
        <v>104</v>
      </c>
      <c r="RX40" s="65">
        <v>52</v>
      </c>
      <c r="RY40" s="65">
        <v>30</v>
      </c>
      <c r="RZ40" s="65">
        <v>60</v>
      </c>
      <c r="SA40" s="65">
        <v>90</v>
      </c>
      <c r="SB40" s="65">
        <v>97</v>
      </c>
      <c r="SC40" s="65">
        <v>95</v>
      </c>
      <c r="SD40" s="65">
        <v>122</v>
      </c>
      <c r="SE40" s="65">
        <v>71</v>
      </c>
      <c r="SF40" s="65">
        <v>27</v>
      </c>
      <c r="SG40" s="65">
        <v>29</v>
      </c>
      <c r="SH40" s="65">
        <v>57</v>
      </c>
      <c r="SI40" s="65">
        <v>53</v>
      </c>
      <c r="SJ40" s="65">
        <v>15</v>
      </c>
      <c r="SK40" s="65">
        <v>87</v>
      </c>
      <c r="SL40" s="65">
        <v>119</v>
      </c>
      <c r="SM40" s="65">
        <v>80</v>
      </c>
      <c r="SN40" s="65">
        <v>93</v>
      </c>
      <c r="SO40" s="65">
        <v>73</v>
      </c>
      <c r="SP40" s="65">
        <v>82</v>
      </c>
      <c r="SQ40" s="65">
        <v>58</v>
      </c>
      <c r="SR40" s="65">
        <v>46</v>
      </c>
      <c r="SS40" s="65">
        <v>34</v>
      </c>
      <c r="ST40" s="65">
        <v>74</v>
      </c>
      <c r="SU40" s="65">
        <v>68</v>
      </c>
      <c r="SV40" s="65">
        <v>83</v>
      </c>
      <c r="SW40" s="65">
        <v>40</v>
      </c>
      <c r="SX40" s="65">
        <v>29</v>
      </c>
      <c r="SY40" s="65">
        <v>13</v>
      </c>
      <c r="SZ40" s="65">
        <v>32</v>
      </c>
      <c r="TA40" s="65">
        <v>25</v>
      </c>
      <c r="TB40" s="65">
        <v>25</v>
      </c>
      <c r="TC40" s="65">
        <v>7</v>
      </c>
      <c r="TD40" s="65">
        <v>61</v>
      </c>
      <c r="TE40" s="65">
        <v>25</v>
      </c>
      <c r="TF40" s="65">
        <v>64</v>
      </c>
      <c r="TG40" s="65">
        <v>71</v>
      </c>
      <c r="TH40" s="65">
        <v>69</v>
      </c>
      <c r="TI40" s="65">
        <v>92</v>
      </c>
      <c r="TJ40" s="65">
        <v>128</v>
      </c>
      <c r="TK40" s="65">
        <v>81</v>
      </c>
      <c r="TL40" s="65">
        <v>64</v>
      </c>
      <c r="TM40" s="65">
        <v>41</v>
      </c>
      <c r="TN40" s="65">
        <v>41</v>
      </c>
      <c r="TO40" s="65">
        <v>8</v>
      </c>
      <c r="TP40" s="65">
        <v>20</v>
      </c>
      <c r="TQ40" s="65">
        <v>88</v>
      </c>
      <c r="TR40" s="65">
        <v>88</v>
      </c>
      <c r="TS40" s="65">
        <v>16</v>
      </c>
      <c r="TT40" s="65">
        <v>17</v>
      </c>
      <c r="TU40" s="65">
        <v>58</v>
      </c>
      <c r="TV40" s="65">
        <v>69</v>
      </c>
      <c r="TW40" s="65">
        <v>109</v>
      </c>
      <c r="TX40" s="65">
        <v>37</v>
      </c>
      <c r="TY40" s="65">
        <v>79</v>
      </c>
      <c r="TZ40" s="65">
        <v>86</v>
      </c>
      <c r="UA40" s="65">
        <v>22</v>
      </c>
      <c r="UB40" s="65">
        <v>65</v>
      </c>
      <c r="UC40" s="65">
        <v>98</v>
      </c>
      <c r="UD40" s="65">
        <v>64</v>
      </c>
      <c r="UE40" s="65">
        <v>43</v>
      </c>
      <c r="UF40" s="65">
        <v>82</v>
      </c>
      <c r="UG40" s="65">
        <v>82</v>
      </c>
      <c r="UH40" s="65">
        <v>48</v>
      </c>
      <c r="UI40" s="65">
        <v>64</v>
      </c>
      <c r="UJ40" s="65">
        <v>103</v>
      </c>
      <c r="UK40" s="65">
        <v>47</v>
      </c>
      <c r="UL40" s="65">
        <v>75</v>
      </c>
      <c r="UM40" s="65">
        <v>47</v>
      </c>
      <c r="UN40" s="65">
        <v>92</v>
      </c>
      <c r="UO40" s="65">
        <v>70</v>
      </c>
      <c r="UP40" s="65">
        <v>56</v>
      </c>
      <c r="UQ40" s="65">
        <v>78</v>
      </c>
      <c r="UR40" s="65">
        <v>52</v>
      </c>
      <c r="US40" s="65">
        <v>18</v>
      </c>
      <c r="UT40" s="65">
        <v>41</v>
      </c>
      <c r="UU40" s="65">
        <v>78</v>
      </c>
      <c r="UV40" s="65">
        <v>57</v>
      </c>
      <c r="UW40" s="65">
        <v>30</v>
      </c>
      <c r="UX40" s="65">
        <v>34</v>
      </c>
      <c r="UY40" s="65">
        <v>34</v>
      </c>
      <c r="UZ40" s="65">
        <v>82</v>
      </c>
      <c r="VA40" s="65">
        <v>71</v>
      </c>
      <c r="VB40" s="65">
        <v>56</v>
      </c>
      <c r="VC40" s="65">
        <v>78</v>
      </c>
      <c r="VD40" s="65">
        <v>102</v>
      </c>
      <c r="VE40" s="65">
        <v>34</v>
      </c>
      <c r="VF40" s="65">
        <v>47</v>
      </c>
      <c r="VG40" s="65">
        <v>65</v>
      </c>
      <c r="VH40" s="65">
        <v>55</v>
      </c>
      <c r="VI40" s="65">
        <v>83</v>
      </c>
      <c r="VJ40" s="65">
        <v>95</v>
      </c>
      <c r="VK40" s="65">
        <v>39</v>
      </c>
      <c r="VL40" s="65">
        <v>25</v>
      </c>
      <c r="VM40" s="65">
        <v>34</v>
      </c>
      <c r="VN40" s="65">
        <v>71</v>
      </c>
      <c r="VO40" s="65">
        <v>78</v>
      </c>
      <c r="VP40" s="65">
        <v>80</v>
      </c>
      <c r="VQ40" s="65">
        <v>34</v>
      </c>
      <c r="VR40" s="65">
        <v>61</v>
      </c>
      <c r="VS40" s="65">
        <v>55</v>
      </c>
      <c r="VT40" s="65">
        <v>45</v>
      </c>
      <c r="VU40" s="65">
        <v>48</v>
      </c>
      <c r="VV40" s="65">
        <v>26</v>
      </c>
      <c r="VW40" s="65">
        <v>28</v>
      </c>
      <c r="VX40" s="65">
        <v>31</v>
      </c>
      <c r="VY40" s="65">
        <v>51</v>
      </c>
      <c r="VZ40" s="65">
        <v>35</v>
      </c>
      <c r="WA40" s="65">
        <v>19</v>
      </c>
      <c r="WB40" s="65">
        <v>42</v>
      </c>
      <c r="WC40" s="65">
        <v>86</v>
      </c>
      <c r="WD40" s="65">
        <v>89</v>
      </c>
      <c r="WE40" s="65">
        <v>58</v>
      </c>
      <c r="WF40" s="65">
        <v>65</v>
      </c>
      <c r="WG40" s="65">
        <v>93</v>
      </c>
      <c r="WH40" s="65">
        <v>39</v>
      </c>
      <c r="WI40" s="65">
        <v>43</v>
      </c>
      <c r="WJ40" s="65">
        <v>17</v>
      </c>
      <c r="WK40" s="65">
        <v>68</v>
      </c>
      <c r="WL40" s="65">
        <v>66</v>
      </c>
      <c r="WM40" s="65">
        <v>65</v>
      </c>
      <c r="WN40" s="65">
        <v>65</v>
      </c>
      <c r="WO40" s="65">
        <v>47</v>
      </c>
      <c r="WP40" s="65">
        <v>51</v>
      </c>
      <c r="WQ40" s="65">
        <v>91</v>
      </c>
      <c r="WR40" s="65">
        <v>53</v>
      </c>
      <c r="WS40" s="65">
        <v>71</v>
      </c>
      <c r="WT40" s="65">
        <v>72</v>
      </c>
      <c r="WU40" s="65">
        <v>71</v>
      </c>
      <c r="WV40" s="65">
        <v>16</v>
      </c>
      <c r="WW40" s="65">
        <v>121</v>
      </c>
      <c r="WX40" s="65">
        <v>63</v>
      </c>
      <c r="WY40" s="65">
        <v>91</v>
      </c>
      <c r="WZ40" s="65">
        <v>53</v>
      </c>
      <c r="XA40" s="65">
        <v>83</v>
      </c>
      <c r="XB40" s="65">
        <v>35</v>
      </c>
      <c r="XC40" s="65">
        <v>82</v>
      </c>
      <c r="XD40" s="65">
        <v>62</v>
      </c>
      <c r="XE40" s="65">
        <v>75</v>
      </c>
      <c r="XF40" s="65">
        <v>20</v>
      </c>
      <c r="XG40" s="65">
        <v>65</v>
      </c>
      <c r="XH40" s="65">
        <v>78</v>
      </c>
      <c r="XI40" s="65">
        <v>118</v>
      </c>
      <c r="XJ40" s="65">
        <v>22</v>
      </c>
      <c r="XK40" s="65">
        <v>116</v>
      </c>
      <c r="XL40" s="65">
        <v>57</v>
      </c>
      <c r="XM40" s="65">
        <v>46</v>
      </c>
      <c r="XN40" s="65">
        <v>24</v>
      </c>
      <c r="XO40" s="65">
        <v>54</v>
      </c>
      <c r="XP40" s="65">
        <v>14</v>
      </c>
      <c r="XQ40" s="65">
        <v>106</v>
      </c>
      <c r="XR40" s="65">
        <v>53</v>
      </c>
      <c r="XS40" s="65">
        <v>43</v>
      </c>
      <c r="XT40" s="65">
        <v>71</v>
      </c>
      <c r="XU40" s="65">
        <v>18</v>
      </c>
      <c r="XV40" s="65">
        <v>73</v>
      </c>
      <c r="XW40" s="65">
        <v>89</v>
      </c>
      <c r="XX40" s="65">
        <v>37</v>
      </c>
      <c r="XY40" s="65">
        <v>88</v>
      </c>
      <c r="XZ40" s="65">
        <v>58</v>
      </c>
      <c r="YA40" s="65">
        <v>32</v>
      </c>
      <c r="YB40" s="65">
        <v>59</v>
      </c>
      <c r="YC40" s="65">
        <v>115</v>
      </c>
      <c r="YD40" s="65">
        <v>11</v>
      </c>
      <c r="YE40" s="65">
        <v>81</v>
      </c>
      <c r="YF40" s="65">
        <v>17</v>
      </c>
      <c r="YG40" s="65">
        <v>28</v>
      </c>
      <c r="YH40" s="65">
        <v>35</v>
      </c>
      <c r="YI40" s="65">
        <v>32</v>
      </c>
      <c r="YJ40" s="65">
        <v>16</v>
      </c>
      <c r="YK40" s="65">
        <v>26</v>
      </c>
      <c r="YL40" s="65">
        <v>23</v>
      </c>
      <c r="YM40" s="65">
        <v>52</v>
      </c>
      <c r="YN40" s="65">
        <v>54</v>
      </c>
      <c r="YO40" s="65">
        <v>25</v>
      </c>
      <c r="YP40" s="65">
        <v>104</v>
      </c>
      <c r="YQ40" s="65">
        <v>121</v>
      </c>
      <c r="YR40" s="65">
        <v>76</v>
      </c>
      <c r="YS40" s="65">
        <v>13</v>
      </c>
      <c r="YT40" s="65">
        <v>55</v>
      </c>
      <c r="YU40" s="65">
        <v>38</v>
      </c>
      <c r="YV40" s="65">
        <v>47</v>
      </c>
      <c r="YW40" s="65">
        <v>106</v>
      </c>
      <c r="YX40" s="65">
        <v>37</v>
      </c>
      <c r="YY40" s="65">
        <v>17</v>
      </c>
      <c r="YZ40" s="65">
        <v>10</v>
      </c>
      <c r="ZA40" s="65">
        <v>27</v>
      </c>
      <c r="ZB40" s="65">
        <v>130</v>
      </c>
      <c r="ZC40" s="65">
        <v>95</v>
      </c>
      <c r="ZD40" s="65">
        <v>45</v>
      </c>
      <c r="ZE40" s="65">
        <v>26</v>
      </c>
      <c r="ZF40" s="65">
        <v>35</v>
      </c>
      <c r="ZG40" s="65">
        <v>22</v>
      </c>
      <c r="ZH40" s="65">
        <v>46</v>
      </c>
      <c r="ZI40" s="65">
        <v>55</v>
      </c>
      <c r="ZJ40" s="65">
        <v>21</v>
      </c>
      <c r="ZK40" s="65">
        <v>31</v>
      </c>
      <c r="ZL40" s="65">
        <v>52</v>
      </c>
      <c r="ZM40" s="65">
        <v>100</v>
      </c>
      <c r="ZN40" s="65">
        <v>118</v>
      </c>
      <c r="ZO40" s="65">
        <v>32</v>
      </c>
      <c r="ZP40" s="65">
        <v>48</v>
      </c>
      <c r="ZQ40" s="65">
        <v>37</v>
      </c>
      <c r="ZR40" s="65">
        <v>25</v>
      </c>
      <c r="ZS40" s="65">
        <v>54</v>
      </c>
      <c r="ZT40" s="65">
        <v>20</v>
      </c>
      <c r="ZU40" s="65">
        <v>37</v>
      </c>
      <c r="ZV40" s="65">
        <v>19</v>
      </c>
      <c r="ZW40" s="65">
        <v>17</v>
      </c>
      <c r="ZX40" s="65">
        <v>22</v>
      </c>
      <c r="ZY40" s="65">
        <v>19</v>
      </c>
      <c r="ZZ40" s="65">
        <v>44</v>
      </c>
      <c r="AAA40" s="65">
        <v>71</v>
      </c>
      <c r="AAB40" s="65">
        <v>98</v>
      </c>
      <c r="AAC40" s="65">
        <v>26</v>
      </c>
      <c r="AAD40" s="65">
        <v>10</v>
      </c>
      <c r="AAE40" s="65">
        <v>69</v>
      </c>
      <c r="AAF40" s="65">
        <v>31</v>
      </c>
      <c r="AAG40" s="65">
        <v>25</v>
      </c>
      <c r="AAH40" s="65">
        <v>58</v>
      </c>
      <c r="AAI40" s="65">
        <v>50</v>
      </c>
      <c r="AAJ40" s="65">
        <v>13</v>
      </c>
      <c r="AAK40" s="65">
        <v>24</v>
      </c>
      <c r="AAL40" s="65">
        <v>43</v>
      </c>
      <c r="AAM40" s="65">
        <v>38</v>
      </c>
      <c r="AAN40" s="65">
        <v>12</v>
      </c>
      <c r="AAO40" s="65">
        <v>75</v>
      </c>
      <c r="AAP40" s="65">
        <v>40</v>
      </c>
      <c r="AAQ40" s="65">
        <v>38</v>
      </c>
      <c r="AAR40" s="65">
        <v>58</v>
      </c>
      <c r="AAS40" s="65">
        <v>29</v>
      </c>
      <c r="AAT40" s="65">
        <v>14</v>
      </c>
      <c r="AAU40" s="65">
        <v>41</v>
      </c>
      <c r="AAV40" s="65">
        <v>73</v>
      </c>
      <c r="AAW40" s="65">
        <v>36</v>
      </c>
      <c r="AAX40" s="65">
        <v>71</v>
      </c>
      <c r="AAY40" s="65">
        <v>88</v>
      </c>
      <c r="AAZ40" s="65">
        <v>64</v>
      </c>
      <c r="ABA40" s="65">
        <v>69</v>
      </c>
      <c r="ABB40" s="65">
        <v>101</v>
      </c>
      <c r="ABC40" s="65">
        <v>69</v>
      </c>
      <c r="ABD40" s="65">
        <v>36</v>
      </c>
      <c r="ABE40" s="65">
        <v>63</v>
      </c>
      <c r="ABF40" s="65">
        <v>91</v>
      </c>
      <c r="ABG40" s="65">
        <v>29</v>
      </c>
      <c r="APL40" s="7"/>
      <c r="APM40" s="69"/>
      <c r="APN40" s="69"/>
      <c r="APO40" s="69"/>
      <c r="APP40" s="69"/>
      <c r="APQ40" s="69"/>
      <c r="APR40" s="69"/>
      <c r="APS40" s="69"/>
      <c r="APT40" s="69"/>
      <c r="APU40" s="69"/>
      <c r="APV40" s="69"/>
      <c r="APW40" s="69"/>
      <c r="APX40" s="69"/>
      <c r="AQA40" s="7"/>
      <c r="AQB40" s="7"/>
      <c r="AQC40" s="7"/>
      <c r="AQD40" s="7"/>
      <c r="AQG40" s="68"/>
      <c r="AQH40" s="68"/>
      <c r="AQI40" s="68"/>
      <c r="AQJ40" s="68"/>
      <c r="ARI40" s="15"/>
      <c r="ARU40" s="1"/>
      <c r="ARV40" s="1"/>
      <c r="ARW40" s="1"/>
      <c r="ARX40" s="15"/>
      <c r="ARY40" s="15"/>
      <c r="ARZ40" s="15"/>
      <c r="ASA40" s="15"/>
      <c r="ASB40" s="15"/>
      <c r="ASD40" s="10"/>
      <c r="ASU40" s="13"/>
    </row>
    <row r="41" spans="1:735 1102:1233" s="2" customFormat="1" ht="17.25" x14ac:dyDescent="0.15">
      <c r="H41" s="25"/>
      <c r="I41" s="35"/>
      <c r="J41" s="35"/>
      <c r="K41" s="35"/>
      <c r="L41" s="23"/>
      <c r="M41" s="29"/>
      <c r="O41" s="2" t="s">
        <v>78</v>
      </c>
      <c r="P41" s="65">
        <v>99</v>
      </c>
      <c r="Q41" s="65">
        <v>99</v>
      </c>
      <c r="R41" s="65">
        <v>97</v>
      </c>
      <c r="S41" s="65">
        <v>74</v>
      </c>
      <c r="T41" s="65">
        <v>46</v>
      </c>
      <c r="U41" s="65">
        <v>71</v>
      </c>
      <c r="V41" s="65">
        <v>75</v>
      </c>
      <c r="W41" s="65">
        <v>51</v>
      </c>
      <c r="X41" s="65">
        <v>41</v>
      </c>
      <c r="Y41" s="65">
        <v>53</v>
      </c>
      <c r="Z41" s="65">
        <v>43</v>
      </c>
      <c r="AA41" s="65">
        <v>11</v>
      </c>
      <c r="AB41" s="65">
        <v>17</v>
      </c>
      <c r="AC41" s="65">
        <v>35</v>
      </c>
      <c r="AD41" s="65">
        <v>93</v>
      </c>
      <c r="AE41" s="65">
        <v>60</v>
      </c>
      <c r="AF41" s="65">
        <v>31</v>
      </c>
      <c r="AG41" s="65">
        <v>86</v>
      </c>
      <c r="AH41" s="65">
        <v>100</v>
      </c>
      <c r="AI41" s="65">
        <v>85</v>
      </c>
      <c r="AJ41" s="65">
        <v>85</v>
      </c>
      <c r="AK41" s="65">
        <v>82</v>
      </c>
      <c r="AL41" s="65">
        <v>39</v>
      </c>
      <c r="AM41" s="65">
        <v>65</v>
      </c>
      <c r="AN41" s="65">
        <v>61</v>
      </c>
      <c r="AO41" s="65">
        <v>95</v>
      </c>
      <c r="AP41" s="65">
        <v>55</v>
      </c>
      <c r="AQ41" s="65">
        <v>92</v>
      </c>
      <c r="AR41" s="65">
        <v>54</v>
      </c>
      <c r="AS41" s="65">
        <v>87</v>
      </c>
      <c r="AT41" s="65">
        <v>82</v>
      </c>
      <c r="AU41" s="65">
        <v>83</v>
      </c>
      <c r="AV41" s="65">
        <v>91</v>
      </c>
      <c r="AW41" s="65">
        <v>24</v>
      </c>
      <c r="AX41" s="65">
        <v>49</v>
      </c>
      <c r="AY41" s="65">
        <v>20</v>
      </c>
      <c r="AZ41" s="65">
        <v>68</v>
      </c>
      <c r="BA41" s="65">
        <v>94</v>
      </c>
      <c r="BB41" s="65">
        <v>105</v>
      </c>
      <c r="BC41" s="65">
        <v>55</v>
      </c>
      <c r="BD41" s="65">
        <v>54</v>
      </c>
      <c r="BE41" s="65">
        <v>78</v>
      </c>
      <c r="BF41" s="65">
        <v>5</v>
      </c>
      <c r="BG41" s="65">
        <v>36</v>
      </c>
      <c r="BH41" s="65">
        <v>22</v>
      </c>
      <c r="BI41" s="65">
        <v>25</v>
      </c>
      <c r="BJ41" s="65">
        <v>19</v>
      </c>
      <c r="BK41" s="65">
        <v>60</v>
      </c>
      <c r="BL41" s="65">
        <v>66</v>
      </c>
      <c r="BM41" s="65">
        <v>122</v>
      </c>
      <c r="BN41" s="65">
        <v>44</v>
      </c>
      <c r="BO41" s="65">
        <v>87</v>
      </c>
      <c r="BP41" s="65">
        <v>136</v>
      </c>
      <c r="BQ41" s="65">
        <v>36</v>
      </c>
      <c r="BR41" s="65">
        <v>87</v>
      </c>
      <c r="BS41" s="65">
        <v>53</v>
      </c>
      <c r="BT41" s="65">
        <v>82</v>
      </c>
      <c r="BU41" s="65">
        <v>87</v>
      </c>
      <c r="BV41" s="65">
        <v>44</v>
      </c>
      <c r="BW41" s="65">
        <v>93</v>
      </c>
      <c r="BX41" s="65">
        <v>60</v>
      </c>
      <c r="BY41" s="65">
        <v>64</v>
      </c>
      <c r="BZ41" s="65">
        <v>84</v>
      </c>
      <c r="CA41" s="65">
        <v>31</v>
      </c>
      <c r="CB41" s="65">
        <v>57</v>
      </c>
      <c r="CC41" s="65">
        <v>96</v>
      </c>
      <c r="CD41" s="65">
        <v>93</v>
      </c>
      <c r="CE41" s="65">
        <v>10</v>
      </c>
      <c r="CF41" s="65">
        <v>71</v>
      </c>
      <c r="CG41" s="65">
        <v>29</v>
      </c>
      <c r="CH41" s="65">
        <v>77</v>
      </c>
      <c r="CI41" s="65">
        <v>84</v>
      </c>
      <c r="CJ41" s="65">
        <v>112</v>
      </c>
      <c r="CK41" s="65">
        <v>22</v>
      </c>
      <c r="CL41" s="65">
        <v>24</v>
      </c>
      <c r="CM41" s="65">
        <v>49</v>
      </c>
      <c r="CN41" s="65">
        <v>62</v>
      </c>
      <c r="CO41" s="65">
        <v>109</v>
      </c>
      <c r="CP41" s="65">
        <v>91</v>
      </c>
      <c r="CQ41" s="65">
        <v>39</v>
      </c>
      <c r="CR41" s="65">
        <v>130</v>
      </c>
      <c r="CS41" s="65">
        <v>78</v>
      </c>
      <c r="CT41" s="65">
        <v>39</v>
      </c>
      <c r="CU41" s="65">
        <v>95</v>
      </c>
      <c r="CV41" s="65">
        <v>81</v>
      </c>
      <c r="CW41" s="65">
        <v>44</v>
      </c>
      <c r="CX41" s="65">
        <v>102</v>
      </c>
      <c r="CY41" s="65">
        <v>102</v>
      </c>
      <c r="CZ41" s="65">
        <v>35</v>
      </c>
      <c r="DA41" s="65">
        <v>80</v>
      </c>
      <c r="DB41" s="65">
        <v>41</v>
      </c>
      <c r="DC41" s="65">
        <v>72</v>
      </c>
      <c r="DD41" s="65">
        <v>100</v>
      </c>
      <c r="DE41" s="65">
        <v>40</v>
      </c>
      <c r="DF41" s="65">
        <v>60</v>
      </c>
      <c r="DG41" s="65">
        <v>87</v>
      </c>
      <c r="DH41" s="65">
        <v>63</v>
      </c>
      <c r="DI41" s="65">
        <v>109</v>
      </c>
      <c r="DJ41" s="65">
        <v>105</v>
      </c>
      <c r="DK41" s="65">
        <v>133</v>
      </c>
      <c r="DL41" s="65">
        <v>41</v>
      </c>
      <c r="DM41" s="65">
        <v>34</v>
      </c>
      <c r="DN41" s="65">
        <v>84</v>
      </c>
      <c r="DO41" s="65">
        <v>85</v>
      </c>
      <c r="DP41" s="65">
        <v>107</v>
      </c>
      <c r="DQ41" s="65">
        <v>77</v>
      </c>
      <c r="DR41" s="65">
        <v>68</v>
      </c>
      <c r="DS41" s="65">
        <v>79</v>
      </c>
      <c r="DT41" s="65">
        <v>112</v>
      </c>
      <c r="DU41" s="65">
        <v>76</v>
      </c>
      <c r="DV41" s="65">
        <v>70</v>
      </c>
      <c r="DW41" s="65">
        <v>70</v>
      </c>
      <c r="DX41" s="65">
        <v>73</v>
      </c>
      <c r="DY41" s="65">
        <v>50</v>
      </c>
      <c r="DZ41" s="65">
        <v>80</v>
      </c>
      <c r="EA41" s="65">
        <v>34</v>
      </c>
      <c r="EB41" s="65">
        <v>82</v>
      </c>
      <c r="EC41" s="65">
        <v>98</v>
      </c>
      <c r="ED41" s="65">
        <v>38</v>
      </c>
      <c r="EE41" s="65">
        <v>93</v>
      </c>
      <c r="EF41" s="65">
        <v>54</v>
      </c>
      <c r="EG41" s="65">
        <v>13</v>
      </c>
      <c r="EH41" s="65">
        <v>13</v>
      </c>
      <c r="EI41" s="65">
        <v>14</v>
      </c>
      <c r="EJ41" s="65">
        <v>22</v>
      </c>
      <c r="EK41" s="65">
        <v>23</v>
      </c>
      <c r="EL41" s="65">
        <v>21</v>
      </c>
      <c r="EM41" s="65">
        <v>115</v>
      </c>
      <c r="EN41" s="65">
        <v>19</v>
      </c>
      <c r="EO41" s="65">
        <v>30</v>
      </c>
      <c r="EP41" s="65">
        <v>41</v>
      </c>
      <c r="EQ41" s="65">
        <v>59</v>
      </c>
      <c r="ER41" s="65">
        <v>66</v>
      </c>
      <c r="ES41" s="65">
        <v>47</v>
      </c>
      <c r="ET41" s="65">
        <v>67</v>
      </c>
      <c r="EU41" s="65">
        <v>101</v>
      </c>
      <c r="EV41" s="65">
        <v>80</v>
      </c>
      <c r="EW41" s="65">
        <v>63</v>
      </c>
      <c r="EX41" s="65">
        <v>87</v>
      </c>
      <c r="EY41" s="65">
        <v>61</v>
      </c>
      <c r="EZ41" s="65">
        <v>71</v>
      </c>
      <c r="FA41" s="65">
        <v>94</v>
      </c>
      <c r="FB41" s="65">
        <v>160</v>
      </c>
      <c r="FC41" s="65">
        <v>162</v>
      </c>
      <c r="FD41" s="65">
        <v>87</v>
      </c>
      <c r="FE41" s="65">
        <v>62</v>
      </c>
      <c r="FF41" s="65">
        <v>51</v>
      </c>
      <c r="FG41" s="65">
        <v>58</v>
      </c>
      <c r="FH41" s="65">
        <v>51</v>
      </c>
      <c r="FI41" s="65">
        <v>23</v>
      </c>
      <c r="FJ41" s="65">
        <v>39</v>
      </c>
      <c r="FK41" s="65">
        <v>37</v>
      </c>
      <c r="FL41" s="65">
        <v>116</v>
      </c>
      <c r="FM41" s="65">
        <v>74</v>
      </c>
      <c r="FN41" s="65">
        <v>101</v>
      </c>
      <c r="FO41" s="65">
        <v>42</v>
      </c>
      <c r="FP41" s="65">
        <v>65</v>
      </c>
      <c r="FQ41" s="65">
        <v>107</v>
      </c>
      <c r="FR41" s="65">
        <v>109</v>
      </c>
      <c r="FS41" s="65">
        <v>88</v>
      </c>
      <c r="FT41" s="65">
        <v>89</v>
      </c>
      <c r="FU41" s="65">
        <v>85</v>
      </c>
      <c r="FV41" s="65">
        <v>85</v>
      </c>
      <c r="FW41" s="65">
        <v>52</v>
      </c>
      <c r="FX41" s="65">
        <v>119</v>
      </c>
      <c r="FY41" s="65">
        <v>90</v>
      </c>
      <c r="FZ41" s="65">
        <v>90</v>
      </c>
      <c r="GA41" s="65">
        <v>63</v>
      </c>
      <c r="GB41" s="65">
        <v>103</v>
      </c>
      <c r="GC41" s="65">
        <v>105</v>
      </c>
      <c r="GD41" s="65">
        <v>111</v>
      </c>
      <c r="GE41" s="65">
        <v>50</v>
      </c>
      <c r="GF41" s="65">
        <v>78</v>
      </c>
      <c r="GG41" s="65">
        <v>73</v>
      </c>
      <c r="GH41" s="65">
        <v>152</v>
      </c>
      <c r="GI41" s="65">
        <v>112</v>
      </c>
      <c r="GJ41" s="65">
        <v>45</v>
      </c>
      <c r="GK41" s="65">
        <v>66</v>
      </c>
      <c r="GL41" s="65">
        <v>81</v>
      </c>
      <c r="GM41" s="65">
        <v>28</v>
      </c>
      <c r="GN41" s="65">
        <v>104</v>
      </c>
      <c r="GO41" s="65">
        <v>43</v>
      </c>
      <c r="GP41" s="65">
        <v>91</v>
      </c>
      <c r="GQ41" s="65">
        <v>94</v>
      </c>
      <c r="GR41" s="65">
        <v>111</v>
      </c>
      <c r="GS41" s="65">
        <v>97</v>
      </c>
      <c r="GT41" s="65">
        <v>19</v>
      </c>
      <c r="GU41" s="65">
        <v>59</v>
      </c>
      <c r="GV41" s="65">
        <v>97</v>
      </c>
      <c r="GW41" s="65">
        <v>145</v>
      </c>
      <c r="GX41" s="65">
        <v>38</v>
      </c>
      <c r="GY41" s="65">
        <v>105</v>
      </c>
      <c r="GZ41" s="65">
        <v>75</v>
      </c>
      <c r="HA41" s="65">
        <v>42</v>
      </c>
      <c r="HB41" s="65">
        <v>114</v>
      </c>
      <c r="HC41" s="65">
        <v>92</v>
      </c>
      <c r="HD41" s="65">
        <v>68</v>
      </c>
      <c r="HE41" s="65">
        <v>88</v>
      </c>
      <c r="HF41" s="65">
        <v>91</v>
      </c>
      <c r="HG41" s="65">
        <v>74</v>
      </c>
      <c r="HH41" s="65">
        <v>83</v>
      </c>
      <c r="HI41" s="65">
        <v>67</v>
      </c>
      <c r="HJ41" s="65">
        <v>82</v>
      </c>
      <c r="HK41" s="65">
        <v>103</v>
      </c>
      <c r="HL41" s="65">
        <v>89</v>
      </c>
      <c r="HM41" s="65">
        <v>73</v>
      </c>
      <c r="HN41" s="65">
        <v>46</v>
      </c>
      <c r="HO41" s="65">
        <v>73</v>
      </c>
      <c r="HP41" s="65">
        <v>68</v>
      </c>
      <c r="HQ41" s="65">
        <v>88</v>
      </c>
      <c r="HR41" s="65">
        <v>102</v>
      </c>
      <c r="HS41" s="65">
        <v>129</v>
      </c>
      <c r="HT41" s="65">
        <v>74</v>
      </c>
      <c r="HU41" s="65">
        <v>50</v>
      </c>
      <c r="HV41" s="65">
        <v>75</v>
      </c>
      <c r="HW41" s="65">
        <v>15</v>
      </c>
      <c r="HX41" s="65">
        <v>94</v>
      </c>
      <c r="HY41" s="65">
        <v>34</v>
      </c>
      <c r="HZ41" s="65">
        <v>98</v>
      </c>
      <c r="IA41" s="65">
        <v>136</v>
      </c>
      <c r="IB41" s="65">
        <v>33</v>
      </c>
      <c r="IC41" s="65">
        <v>150</v>
      </c>
      <c r="ID41" s="65">
        <v>66</v>
      </c>
      <c r="IE41" s="65">
        <v>81</v>
      </c>
      <c r="IF41" s="65">
        <v>68</v>
      </c>
      <c r="IG41" s="65">
        <v>53</v>
      </c>
      <c r="IH41" s="65">
        <v>30</v>
      </c>
      <c r="II41" s="65">
        <v>106</v>
      </c>
      <c r="IJ41" s="65">
        <v>29</v>
      </c>
      <c r="IK41" s="65">
        <v>40</v>
      </c>
      <c r="IL41" s="65">
        <v>55</v>
      </c>
      <c r="IM41" s="65">
        <v>77</v>
      </c>
      <c r="IN41" s="65">
        <v>120</v>
      </c>
      <c r="IO41" s="65">
        <v>116</v>
      </c>
      <c r="IP41" s="65">
        <v>117</v>
      </c>
      <c r="IQ41" s="65">
        <v>67</v>
      </c>
      <c r="IR41" s="65">
        <v>48</v>
      </c>
      <c r="IS41" s="65">
        <v>41</v>
      </c>
      <c r="IT41" s="65">
        <v>50</v>
      </c>
      <c r="IU41" s="65">
        <v>33</v>
      </c>
      <c r="IV41" s="65">
        <v>110</v>
      </c>
      <c r="IW41" s="65">
        <v>108</v>
      </c>
      <c r="IX41" s="65">
        <v>26</v>
      </c>
      <c r="IY41" s="65">
        <v>53</v>
      </c>
      <c r="IZ41" s="65">
        <v>85</v>
      </c>
      <c r="JA41" s="65">
        <v>99</v>
      </c>
      <c r="JB41" s="65">
        <v>98</v>
      </c>
      <c r="JC41" s="65">
        <v>96</v>
      </c>
      <c r="JD41" s="65">
        <v>111</v>
      </c>
      <c r="JE41" s="65">
        <v>78</v>
      </c>
      <c r="JF41" s="65">
        <v>15</v>
      </c>
      <c r="JG41" s="65">
        <v>62</v>
      </c>
      <c r="JH41" s="65">
        <v>53</v>
      </c>
      <c r="JI41" s="65">
        <v>75</v>
      </c>
      <c r="JJ41" s="65">
        <v>63</v>
      </c>
      <c r="JK41" s="65">
        <v>33</v>
      </c>
      <c r="JL41" s="65">
        <v>66</v>
      </c>
      <c r="JM41" s="65">
        <v>80</v>
      </c>
      <c r="JN41" s="65">
        <v>138</v>
      </c>
      <c r="JO41" s="65">
        <v>39</v>
      </c>
      <c r="JP41" s="65">
        <v>85</v>
      </c>
      <c r="JQ41" s="65">
        <v>93</v>
      </c>
      <c r="JR41" s="65">
        <v>39</v>
      </c>
      <c r="JS41" s="65">
        <v>35</v>
      </c>
      <c r="JT41" s="65">
        <v>48</v>
      </c>
      <c r="JU41" s="65">
        <v>98</v>
      </c>
      <c r="JV41" s="65">
        <v>70</v>
      </c>
      <c r="JW41" s="65">
        <v>67</v>
      </c>
      <c r="JX41" s="65">
        <v>9</v>
      </c>
      <c r="JY41" s="65">
        <v>24</v>
      </c>
      <c r="JZ41" s="65">
        <v>69</v>
      </c>
      <c r="KA41" s="65">
        <v>32</v>
      </c>
      <c r="KB41" s="65">
        <v>14</v>
      </c>
      <c r="KC41" s="65">
        <v>81</v>
      </c>
      <c r="KD41" s="65">
        <v>76</v>
      </c>
      <c r="KE41" s="65">
        <v>88</v>
      </c>
      <c r="KF41" s="65">
        <v>24</v>
      </c>
      <c r="KG41" s="65">
        <v>37</v>
      </c>
      <c r="KH41" s="65">
        <v>96</v>
      </c>
      <c r="KI41" s="65">
        <v>62</v>
      </c>
      <c r="KJ41" s="65">
        <v>59</v>
      </c>
      <c r="KK41" s="65">
        <v>12</v>
      </c>
      <c r="KL41" s="65">
        <v>4</v>
      </c>
      <c r="KM41" s="65">
        <v>8</v>
      </c>
      <c r="KN41" s="65">
        <v>45</v>
      </c>
      <c r="KO41" s="65">
        <v>103</v>
      </c>
      <c r="KP41" s="65">
        <v>6</v>
      </c>
      <c r="KQ41" s="65">
        <v>14</v>
      </c>
      <c r="KR41" s="65">
        <v>56</v>
      </c>
      <c r="KS41" s="65">
        <v>37</v>
      </c>
      <c r="KT41" s="65">
        <v>103</v>
      </c>
      <c r="KU41" s="65">
        <v>26</v>
      </c>
      <c r="KV41" s="65">
        <v>41</v>
      </c>
      <c r="KW41" s="65">
        <v>68</v>
      </c>
      <c r="KX41" s="65">
        <v>79</v>
      </c>
      <c r="KY41" s="65">
        <v>40</v>
      </c>
      <c r="KZ41" s="65">
        <v>71</v>
      </c>
      <c r="LA41" s="65">
        <v>84</v>
      </c>
      <c r="LB41" s="65">
        <v>99</v>
      </c>
      <c r="LC41" s="65">
        <v>119</v>
      </c>
      <c r="LD41" s="65">
        <v>44</v>
      </c>
      <c r="LE41" s="65">
        <v>37</v>
      </c>
      <c r="LF41" s="65">
        <v>99</v>
      </c>
      <c r="LG41" s="65">
        <v>30</v>
      </c>
      <c r="LH41" s="65">
        <v>56</v>
      </c>
      <c r="LI41" s="65">
        <v>56</v>
      </c>
      <c r="LJ41" s="65">
        <v>36</v>
      </c>
      <c r="LK41" s="65">
        <v>55</v>
      </c>
      <c r="LL41" s="65">
        <v>35</v>
      </c>
      <c r="LM41" s="65">
        <v>83</v>
      </c>
      <c r="LN41" s="65">
        <v>115</v>
      </c>
      <c r="LO41" s="65">
        <v>72</v>
      </c>
      <c r="LP41" s="65">
        <v>48</v>
      </c>
      <c r="LQ41" s="65">
        <v>19</v>
      </c>
      <c r="LR41" s="65">
        <v>100</v>
      </c>
      <c r="LS41" s="65">
        <v>26</v>
      </c>
      <c r="LT41" s="65">
        <v>95</v>
      </c>
      <c r="LU41" s="65">
        <v>97</v>
      </c>
      <c r="LV41" s="65">
        <v>54</v>
      </c>
      <c r="LW41" s="65">
        <v>33</v>
      </c>
      <c r="LX41" s="65">
        <v>48</v>
      </c>
      <c r="LY41" s="65">
        <v>73</v>
      </c>
      <c r="LZ41" s="65">
        <v>31</v>
      </c>
      <c r="MA41" s="65">
        <v>4</v>
      </c>
      <c r="MB41" s="65">
        <v>52</v>
      </c>
      <c r="MC41" s="65">
        <v>11</v>
      </c>
      <c r="MD41" s="65">
        <v>43</v>
      </c>
      <c r="ME41" s="65">
        <v>7</v>
      </c>
      <c r="MF41" s="65">
        <v>50</v>
      </c>
      <c r="MG41" s="65">
        <v>23</v>
      </c>
      <c r="MH41" s="65">
        <v>40</v>
      </c>
      <c r="MI41" s="65">
        <v>54</v>
      </c>
      <c r="MJ41" s="65">
        <v>105</v>
      </c>
      <c r="MK41" s="65">
        <v>5</v>
      </c>
      <c r="ML41" s="65">
        <v>35</v>
      </c>
      <c r="MM41" s="65">
        <v>46</v>
      </c>
      <c r="MN41" s="65">
        <v>65</v>
      </c>
      <c r="MO41" s="65">
        <v>7</v>
      </c>
      <c r="MP41" s="65">
        <v>31</v>
      </c>
      <c r="MQ41" s="65">
        <v>94</v>
      </c>
      <c r="MR41" s="65">
        <v>59</v>
      </c>
      <c r="MS41" s="65">
        <v>28</v>
      </c>
      <c r="MT41" s="65">
        <v>79</v>
      </c>
      <c r="MU41" s="65">
        <v>73</v>
      </c>
      <c r="MV41" s="65">
        <v>114</v>
      </c>
      <c r="MW41" s="65">
        <v>51</v>
      </c>
      <c r="MX41" s="65">
        <v>30</v>
      </c>
      <c r="MY41" s="65">
        <v>50</v>
      </c>
      <c r="MZ41" s="65">
        <v>51</v>
      </c>
      <c r="NA41" s="65">
        <v>66</v>
      </c>
      <c r="NB41" s="65">
        <v>57</v>
      </c>
      <c r="NC41" s="65">
        <v>76</v>
      </c>
      <c r="ND41" s="65">
        <v>17</v>
      </c>
      <c r="NE41" s="65">
        <v>60</v>
      </c>
      <c r="NF41" s="65">
        <v>76</v>
      </c>
      <c r="NG41" s="65">
        <v>120</v>
      </c>
      <c r="NH41" s="65">
        <v>117</v>
      </c>
      <c r="NI41" s="65">
        <v>77</v>
      </c>
      <c r="NJ41" s="65">
        <v>91</v>
      </c>
      <c r="NK41" s="65">
        <v>23</v>
      </c>
      <c r="NL41" s="65">
        <v>66</v>
      </c>
      <c r="NM41" s="65">
        <v>93</v>
      </c>
      <c r="NN41" s="65">
        <v>129</v>
      </c>
      <c r="NO41" s="65">
        <v>32</v>
      </c>
      <c r="NP41" s="65">
        <v>61</v>
      </c>
      <c r="NQ41" s="65">
        <v>140</v>
      </c>
      <c r="NR41" s="65">
        <v>93</v>
      </c>
      <c r="NS41" s="65">
        <v>92</v>
      </c>
      <c r="NT41" s="65">
        <v>65</v>
      </c>
      <c r="NU41" s="65">
        <v>32</v>
      </c>
      <c r="NV41" s="65">
        <v>17</v>
      </c>
      <c r="NW41" s="65">
        <v>53</v>
      </c>
      <c r="NX41" s="65">
        <v>107</v>
      </c>
      <c r="NY41" s="65">
        <v>56</v>
      </c>
      <c r="NZ41" s="65">
        <v>70</v>
      </c>
      <c r="OA41" s="65">
        <v>70</v>
      </c>
      <c r="OB41" s="65">
        <v>73</v>
      </c>
      <c r="OC41" s="65">
        <v>33</v>
      </c>
      <c r="OD41" s="65">
        <v>118</v>
      </c>
      <c r="OE41" s="65">
        <v>32</v>
      </c>
      <c r="OF41" s="65">
        <v>76</v>
      </c>
      <c r="OG41" s="65">
        <v>103</v>
      </c>
      <c r="OH41" s="65">
        <v>124</v>
      </c>
      <c r="OI41" s="65">
        <v>8</v>
      </c>
      <c r="OJ41" s="65">
        <v>42</v>
      </c>
      <c r="OK41" s="65">
        <v>62</v>
      </c>
      <c r="OL41" s="65">
        <v>65</v>
      </c>
      <c r="OM41" s="65">
        <v>85</v>
      </c>
      <c r="ON41" s="65">
        <v>98</v>
      </c>
      <c r="OO41" s="65">
        <v>40</v>
      </c>
      <c r="OP41" s="65">
        <v>49</v>
      </c>
      <c r="OQ41" s="65">
        <v>34</v>
      </c>
      <c r="OR41" s="65">
        <v>107</v>
      </c>
      <c r="OS41" s="65">
        <v>14</v>
      </c>
      <c r="OT41" s="65">
        <v>55</v>
      </c>
      <c r="OU41" s="65">
        <v>50</v>
      </c>
      <c r="OV41" s="65">
        <v>60</v>
      </c>
      <c r="OW41" s="65">
        <v>74</v>
      </c>
      <c r="OX41" s="65">
        <v>29</v>
      </c>
      <c r="OY41" s="65">
        <v>71</v>
      </c>
      <c r="OZ41" s="65">
        <v>63</v>
      </c>
      <c r="PA41" s="65">
        <v>41</v>
      </c>
      <c r="PB41" s="65">
        <v>12</v>
      </c>
      <c r="PC41" s="65">
        <v>55</v>
      </c>
      <c r="PD41" s="65">
        <v>12</v>
      </c>
      <c r="PE41" s="65">
        <v>30</v>
      </c>
      <c r="PF41" s="65">
        <v>66</v>
      </c>
      <c r="PG41" s="65">
        <v>55</v>
      </c>
      <c r="PH41" s="65">
        <v>74</v>
      </c>
      <c r="PI41" s="65">
        <v>111</v>
      </c>
      <c r="PJ41" s="65">
        <v>138</v>
      </c>
      <c r="PK41" s="65">
        <v>100</v>
      </c>
      <c r="PL41" s="65">
        <v>77</v>
      </c>
      <c r="PM41" s="65">
        <v>28</v>
      </c>
      <c r="PN41" s="65">
        <v>26</v>
      </c>
      <c r="PO41" s="65">
        <v>100</v>
      </c>
      <c r="PP41" s="65">
        <v>89</v>
      </c>
      <c r="PQ41" s="65">
        <v>70</v>
      </c>
      <c r="PR41" s="65">
        <v>134</v>
      </c>
      <c r="PS41" s="65">
        <v>50</v>
      </c>
      <c r="PT41" s="65">
        <v>88</v>
      </c>
      <c r="PU41" s="65">
        <v>43</v>
      </c>
      <c r="PV41" s="65">
        <v>65</v>
      </c>
      <c r="PW41" s="65">
        <v>79</v>
      </c>
      <c r="PX41" s="65">
        <v>62</v>
      </c>
      <c r="PY41" s="65">
        <v>75</v>
      </c>
      <c r="PZ41" s="65">
        <v>120</v>
      </c>
      <c r="QA41" s="65">
        <v>23</v>
      </c>
      <c r="QB41" s="65">
        <v>82</v>
      </c>
      <c r="QC41" s="65">
        <v>45</v>
      </c>
      <c r="QD41" s="65">
        <v>44</v>
      </c>
      <c r="QE41" s="65">
        <v>51</v>
      </c>
      <c r="QF41" s="65">
        <v>63</v>
      </c>
      <c r="QG41" s="65">
        <v>93</v>
      </c>
      <c r="QH41" s="65">
        <v>42</v>
      </c>
      <c r="QI41" s="65">
        <v>29</v>
      </c>
      <c r="QJ41" s="65">
        <v>36</v>
      </c>
      <c r="QK41" s="65">
        <v>63</v>
      </c>
      <c r="QL41" s="65">
        <v>38</v>
      </c>
      <c r="QM41" s="65">
        <v>26</v>
      </c>
      <c r="QN41" s="65">
        <v>77</v>
      </c>
      <c r="QO41" s="65">
        <v>95</v>
      </c>
      <c r="QP41" s="65">
        <v>100</v>
      </c>
      <c r="QQ41" s="65">
        <v>14</v>
      </c>
      <c r="QR41" s="65">
        <v>56</v>
      </c>
      <c r="QS41" s="65">
        <v>30</v>
      </c>
      <c r="QT41" s="65">
        <v>112</v>
      </c>
      <c r="QU41" s="65">
        <v>71</v>
      </c>
      <c r="QV41" s="65">
        <v>60</v>
      </c>
      <c r="QW41" s="65">
        <v>102</v>
      </c>
      <c r="QX41" s="65">
        <v>77</v>
      </c>
      <c r="QY41" s="65">
        <v>8</v>
      </c>
      <c r="QZ41" s="65">
        <v>16</v>
      </c>
      <c r="RA41" s="65">
        <v>31</v>
      </c>
      <c r="RB41" s="65">
        <v>20</v>
      </c>
      <c r="RC41" s="65">
        <v>32</v>
      </c>
      <c r="RD41" s="65">
        <v>85</v>
      </c>
      <c r="RE41" s="65">
        <v>96</v>
      </c>
      <c r="RF41" s="65">
        <v>26</v>
      </c>
      <c r="RG41" s="65">
        <v>110</v>
      </c>
      <c r="RH41" s="65">
        <v>88</v>
      </c>
      <c r="RI41" s="65">
        <v>65</v>
      </c>
      <c r="RJ41" s="65">
        <v>50</v>
      </c>
      <c r="RK41" s="65">
        <v>10</v>
      </c>
      <c r="RL41" s="65">
        <v>89</v>
      </c>
      <c r="RM41" s="65">
        <v>80</v>
      </c>
      <c r="RN41" s="65">
        <v>57</v>
      </c>
      <c r="RO41" s="65">
        <v>37</v>
      </c>
      <c r="RP41" s="65">
        <v>76</v>
      </c>
      <c r="RQ41" s="65">
        <v>74</v>
      </c>
      <c r="RR41" s="65">
        <v>98</v>
      </c>
      <c r="RS41" s="65">
        <v>71</v>
      </c>
      <c r="RT41" s="65">
        <v>18</v>
      </c>
      <c r="RU41" s="65">
        <v>84</v>
      </c>
      <c r="RV41" s="65">
        <v>68</v>
      </c>
      <c r="RW41" s="65">
        <v>115</v>
      </c>
      <c r="RX41" s="65">
        <v>29</v>
      </c>
      <c r="RY41" s="65">
        <v>93</v>
      </c>
      <c r="RZ41" s="65">
        <v>32</v>
      </c>
      <c r="SA41" s="65">
        <v>55</v>
      </c>
      <c r="SB41" s="65">
        <v>22</v>
      </c>
      <c r="SC41" s="65">
        <v>46</v>
      </c>
      <c r="SD41" s="65">
        <v>88</v>
      </c>
      <c r="SE41" s="65">
        <v>33</v>
      </c>
      <c r="SF41" s="65">
        <v>27</v>
      </c>
      <c r="SG41" s="65">
        <v>36</v>
      </c>
      <c r="SH41" s="65">
        <v>50</v>
      </c>
      <c r="SI41" s="65">
        <v>33</v>
      </c>
      <c r="SJ41" s="65">
        <v>45</v>
      </c>
      <c r="SK41" s="65">
        <v>90</v>
      </c>
      <c r="SL41" s="65">
        <v>73</v>
      </c>
      <c r="SM41" s="65">
        <v>98</v>
      </c>
      <c r="SN41" s="65">
        <v>70</v>
      </c>
      <c r="SO41" s="65">
        <v>94</v>
      </c>
      <c r="SP41" s="65">
        <v>79</v>
      </c>
      <c r="SQ41" s="65">
        <v>37</v>
      </c>
      <c r="SR41" s="65">
        <v>36</v>
      </c>
      <c r="SS41" s="65">
        <v>52</v>
      </c>
      <c r="ST41" s="65">
        <v>65</v>
      </c>
      <c r="SU41" s="65">
        <v>93</v>
      </c>
      <c r="SV41" s="65">
        <v>70</v>
      </c>
      <c r="SW41" s="65">
        <v>82</v>
      </c>
      <c r="SX41" s="65">
        <v>56</v>
      </c>
      <c r="SY41" s="65">
        <v>41</v>
      </c>
      <c r="SZ41" s="65">
        <v>104</v>
      </c>
      <c r="TA41" s="65">
        <v>85</v>
      </c>
      <c r="TB41" s="65">
        <v>106</v>
      </c>
      <c r="TC41" s="65">
        <v>32</v>
      </c>
      <c r="TD41" s="65">
        <v>91</v>
      </c>
      <c r="TE41" s="65">
        <v>120</v>
      </c>
      <c r="TF41" s="65">
        <v>123</v>
      </c>
      <c r="TG41" s="65">
        <v>129</v>
      </c>
      <c r="TH41" s="65">
        <v>44</v>
      </c>
      <c r="TI41" s="65">
        <v>81</v>
      </c>
      <c r="TJ41" s="65">
        <v>40</v>
      </c>
      <c r="TK41" s="65">
        <v>87</v>
      </c>
      <c r="TL41" s="65">
        <v>11</v>
      </c>
      <c r="TM41" s="65">
        <v>34</v>
      </c>
      <c r="TN41" s="65">
        <v>110</v>
      </c>
      <c r="TO41" s="65">
        <v>25</v>
      </c>
      <c r="TP41" s="65">
        <v>37</v>
      </c>
      <c r="TQ41" s="65">
        <v>27</v>
      </c>
      <c r="TR41" s="65">
        <v>32</v>
      </c>
      <c r="TS41" s="65">
        <v>14</v>
      </c>
      <c r="TT41" s="65">
        <v>7</v>
      </c>
      <c r="TU41" s="65">
        <v>59</v>
      </c>
      <c r="TV41" s="65">
        <v>52</v>
      </c>
      <c r="TW41" s="65">
        <v>61</v>
      </c>
      <c r="TX41" s="65">
        <v>64</v>
      </c>
      <c r="TY41" s="65">
        <v>45</v>
      </c>
      <c r="TZ41" s="65">
        <v>69</v>
      </c>
      <c r="UA41" s="65">
        <v>115</v>
      </c>
      <c r="UB41" s="65">
        <v>67</v>
      </c>
      <c r="UC41" s="65">
        <v>35</v>
      </c>
      <c r="UD41" s="65">
        <v>39</v>
      </c>
      <c r="UE41" s="65">
        <v>36</v>
      </c>
      <c r="UF41" s="65">
        <v>62</v>
      </c>
      <c r="UG41" s="65">
        <v>69</v>
      </c>
      <c r="UH41" s="65">
        <v>74</v>
      </c>
      <c r="UI41" s="65">
        <v>33</v>
      </c>
      <c r="UJ41" s="65">
        <v>56</v>
      </c>
      <c r="UK41" s="65">
        <v>41</v>
      </c>
      <c r="UL41" s="65">
        <v>61</v>
      </c>
      <c r="UM41" s="65">
        <v>46</v>
      </c>
      <c r="UN41" s="65">
        <v>40</v>
      </c>
      <c r="UO41" s="65">
        <v>83</v>
      </c>
      <c r="UP41" s="65">
        <v>62</v>
      </c>
      <c r="UQ41" s="65">
        <v>67</v>
      </c>
      <c r="UR41" s="65">
        <v>47</v>
      </c>
      <c r="US41" s="65">
        <v>31</v>
      </c>
      <c r="UT41" s="65">
        <v>41</v>
      </c>
      <c r="UU41" s="65">
        <v>29</v>
      </c>
      <c r="UV41" s="65">
        <v>113</v>
      </c>
      <c r="UW41" s="65">
        <v>94</v>
      </c>
      <c r="UX41" s="65">
        <v>111</v>
      </c>
      <c r="UY41" s="65">
        <v>67</v>
      </c>
      <c r="UZ41" s="65">
        <v>125</v>
      </c>
      <c r="VA41" s="65">
        <v>30</v>
      </c>
      <c r="VB41" s="65">
        <v>102</v>
      </c>
      <c r="VC41" s="65">
        <v>81</v>
      </c>
      <c r="VD41" s="65">
        <v>79</v>
      </c>
      <c r="VE41" s="65">
        <v>35</v>
      </c>
      <c r="VF41" s="65">
        <v>36</v>
      </c>
      <c r="VG41" s="65">
        <v>50</v>
      </c>
      <c r="VH41" s="65">
        <v>38</v>
      </c>
      <c r="VI41" s="65">
        <v>50</v>
      </c>
      <c r="VJ41" s="65">
        <v>25</v>
      </c>
      <c r="VK41" s="65">
        <v>87</v>
      </c>
      <c r="VL41" s="65">
        <v>110</v>
      </c>
      <c r="VM41" s="65">
        <v>54</v>
      </c>
      <c r="VN41" s="65">
        <v>86</v>
      </c>
      <c r="VO41" s="65">
        <v>90</v>
      </c>
      <c r="VP41" s="65">
        <v>7</v>
      </c>
      <c r="VQ41" s="65">
        <v>13</v>
      </c>
      <c r="VR41" s="65">
        <v>53</v>
      </c>
      <c r="VS41" s="65">
        <v>59</v>
      </c>
      <c r="VT41" s="65">
        <v>74</v>
      </c>
      <c r="VU41" s="65">
        <v>59</v>
      </c>
      <c r="VV41" s="65">
        <v>33</v>
      </c>
      <c r="VW41" s="65">
        <v>23</v>
      </c>
      <c r="VX41" s="65">
        <v>78</v>
      </c>
      <c r="VY41" s="65">
        <v>31</v>
      </c>
      <c r="VZ41" s="65">
        <v>58</v>
      </c>
      <c r="WA41" s="65">
        <v>70</v>
      </c>
      <c r="WB41" s="65">
        <v>108</v>
      </c>
      <c r="WC41" s="65">
        <v>18</v>
      </c>
      <c r="WD41" s="65">
        <v>40</v>
      </c>
      <c r="WE41" s="65">
        <v>113</v>
      </c>
      <c r="WF41" s="65">
        <v>111</v>
      </c>
      <c r="WG41" s="65">
        <v>60</v>
      </c>
      <c r="WH41" s="65">
        <v>112</v>
      </c>
      <c r="WI41" s="65">
        <v>40</v>
      </c>
      <c r="WJ41" s="65">
        <v>20</v>
      </c>
      <c r="WK41" s="65">
        <v>89</v>
      </c>
      <c r="WL41" s="65">
        <v>31</v>
      </c>
      <c r="WM41" s="65">
        <v>14</v>
      </c>
      <c r="WN41" s="65">
        <v>31</v>
      </c>
      <c r="WO41" s="65">
        <v>14</v>
      </c>
      <c r="WP41" s="65">
        <v>14</v>
      </c>
      <c r="WQ41" s="65">
        <v>28</v>
      </c>
      <c r="WR41" s="65">
        <v>19</v>
      </c>
      <c r="WS41" s="65">
        <v>13</v>
      </c>
      <c r="WT41" s="65">
        <v>34</v>
      </c>
      <c r="WU41" s="65">
        <v>30</v>
      </c>
      <c r="WV41" s="65">
        <v>16</v>
      </c>
      <c r="WW41" s="65">
        <v>18</v>
      </c>
      <c r="WX41" s="65">
        <v>19</v>
      </c>
      <c r="WY41" s="65">
        <v>38</v>
      </c>
      <c r="WZ41" s="65">
        <v>25</v>
      </c>
      <c r="XA41" s="65">
        <v>43</v>
      </c>
      <c r="XB41" s="65">
        <v>23</v>
      </c>
      <c r="XC41" s="65">
        <v>28</v>
      </c>
      <c r="XD41" s="65">
        <v>25</v>
      </c>
      <c r="XE41" s="65">
        <v>55</v>
      </c>
      <c r="XF41" s="65">
        <v>45</v>
      </c>
      <c r="XG41" s="65">
        <v>68</v>
      </c>
      <c r="XH41" s="65">
        <v>16</v>
      </c>
      <c r="XI41" s="65">
        <v>47</v>
      </c>
      <c r="XJ41" s="65">
        <v>87</v>
      </c>
      <c r="XK41" s="65">
        <v>74</v>
      </c>
      <c r="XL41" s="65">
        <v>93</v>
      </c>
      <c r="XM41" s="65">
        <v>53</v>
      </c>
      <c r="XN41" s="65">
        <v>58</v>
      </c>
      <c r="XO41" s="65">
        <v>74</v>
      </c>
      <c r="XP41" s="65">
        <v>76</v>
      </c>
      <c r="XQ41" s="65">
        <v>57</v>
      </c>
      <c r="XR41" s="65">
        <v>57</v>
      </c>
      <c r="XS41" s="65">
        <v>64</v>
      </c>
      <c r="XT41" s="65">
        <v>102</v>
      </c>
      <c r="XU41" s="65">
        <v>39</v>
      </c>
      <c r="XV41" s="65">
        <v>22</v>
      </c>
      <c r="XW41" s="65">
        <v>53</v>
      </c>
      <c r="XX41" s="65">
        <v>65</v>
      </c>
      <c r="XY41" s="65">
        <v>79</v>
      </c>
      <c r="XZ41" s="65">
        <v>10</v>
      </c>
      <c r="YA41" s="65">
        <v>99</v>
      </c>
      <c r="YB41" s="65">
        <v>51</v>
      </c>
      <c r="YC41" s="65">
        <v>98</v>
      </c>
      <c r="YD41" s="65">
        <v>47</v>
      </c>
      <c r="YE41" s="65">
        <v>84</v>
      </c>
      <c r="YF41" s="65">
        <v>35</v>
      </c>
      <c r="YG41" s="65">
        <v>73</v>
      </c>
      <c r="YH41" s="65">
        <v>114</v>
      </c>
      <c r="YI41" s="65">
        <v>116</v>
      </c>
      <c r="YJ41" s="65">
        <v>36</v>
      </c>
      <c r="YK41" s="65">
        <v>30</v>
      </c>
      <c r="YL41" s="65">
        <v>109</v>
      </c>
      <c r="YM41" s="65">
        <v>72</v>
      </c>
      <c r="YN41" s="65">
        <v>24</v>
      </c>
      <c r="YO41" s="65">
        <v>26</v>
      </c>
      <c r="YP41" s="65">
        <v>76</v>
      </c>
      <c r="YQ41" s="65">
        <v>63</v>
      </c>
      <c r="YR41" s="65">
        <v>51</v>
      </c>
      <c r="YS41" s="65">
        <v>104</v>
      </c>
      <c r="YT41" s="65">
        <v>104</v>
      </c>
      <c r="YU41" s="65">
        <v>79</v>
      </c>
      <c r="YV41" s="65">
        <v>91</v>
      </c>
      <c r="YW41" s="65">
        <v>46</v>
      </c>
      <c r="YX41" s="65">
        <v>82</v>
      </c>
      <c r="YY41" s="65">
        <v>33</v>
      </c>
      <c r="YZ41" s="65">
        <v>29</v>
      </c>
      <c r="ZA41" s="65">
        <v>62</v>
      </c>
      <c r="ZB41" s="65">
        <v>92</v>
      </c>
      <c r="ZC41" s="65">
        <v>62</v>
      </c>
      <c r="ZD41" s="65">
        <v>134</v>
      </c>
      <c r="ZE41" s="65">
        <v>84</v>
      </c>
      <c r="ZF41" s="65">
        <v>66</v>
      </c>
      <c r="ZG41" s="65">
        <v>95</v>
      </c>
      <c r="ZH41" s="65">
        <v>29</v>
      </c>
      <c r="ZI41" s="65">
        <v>50</v>
      </c>
      <c r="ZJ41" s="65">
        <v>104</v>
      </c>
      <c r="ZK41" s="65">
        <v>58</v>
      </c>
      <c r="ZL41" s="65">
        <v>27</v>
      </c>
      <c r="ZM41" s="65">
        <v>82</v>
      </c>
      <c r="ZN41" s="65">
        <v>108</v>
      </c>
      <c r="ZO41" s="65">
        <v>39</v>
      </c>
      <c r="ZP41" s="65">
        <v>82</v>
      </c>
      <c r="ZQ41" s="65">
        <v>56</v>
      </c>
      <c r="ZR41" s="65">
        <v>159</v>
      </c>
      <c r="ZS41" s="65">
        <v>32</v>
      </c>
      <c r="ZT41" s="65">
        <v>57</v>
      </c>
      <c r="ZU41" s="65">
        <v>95</v>
      </c>
      <c r="ZV41" s="65">
        <v>96</v>
      </c>
      <c r="ZW41" s="65">
        <v>71</v>
      </c>
      <c r="ZX41" s="65">
        <v>36</v>
      </c>
      <c r="ZY41" s="65">
        <v>58</v>
      </c>
      <c r="ZZ41" s="65">
        <v>96</v>
      </c>
      <c r="AAA41" s="65">
        <v>39</v>
      </c>
      <c r="AAB41" s="65">
        <v>128</v>
      </c>
      <c r="AAC41" s="65">
        <v>59</v>
      </c>
      <c r="AAD41" s="65">
        <v>69</v>
      </c>
      <c r="AAE41" s="65">
        <v>89</v>
      </c>
      <c r="AAF41" s="65">
        <v>56</v>
      </c>
      <c r="AAG41" s="65">
        <v>47</v>
      </c>
      <c r="AAH41" s="65">
        <v>34</v>
      </c>
      <c r="AAI41" s="65">
        <v>102</v>
      </c>
      <c r="AAJ41" s="65">
        <v>75</v>
      </c>
      <c r="AAK41" s="65">
        <v>80</v>
      </c>
      <c r="AAL41" s="65">
        <v>27</v>
      </c>
      <c r="AAM41" s="65">
        <v>53</v>
      </c>
      <c r="AAN41" s="65">
        <v>88</v>
      </c>
      <c r="AAO41" s="65">
        <v>46</v>
      </c>
      <c r="AAP41" s="65">
        <v>61</v>
      </c>
      <c r="AAQ41" s="65">
        <v>85</v>
      </c>
      <c r="AAR41" s="65">
        <v>68</v>
      </c>
      <c r="AAS41" s="65">
        <v>53</v>
      </c>
      <c r="AAT41" s="65">
        <v>52</v>
      </c>
      <c r="AAU41" s="65">
        <v>51</v>
      </c>
      <c r="AAV41" s="65">
        <v>54</v>
      </c>
      <c r="AAW41" s="65">
        <v>71</v>
      </c>
      <c r="AAX41" s="65">
        <v>29</v>
      </c>
      <c r="AAY41" s="65">
        <v>91</v>
      </c>
      <c r="AAZ41" s="65">
        <v>112</v>
      </c>
      <c r="ABA41" s="65">
        <v>66</v>
      </c>
      <c r="ABB41" s="65">
        <v>77</v>
      </c>
      <c r="ABC41" s="65">
        <v>60</v>
      </c>
      <c r="ABD41" s="65">
        <v>71</v>
      </c>
      <c r="ABE41" s="65">
        <v>51</v>
      </c>
      <c r="ABF41" s="65">
        <v>110</v>
      </c>
      <c r="ABG41" s="65">
        <v>93</v>
      </c>
      <c r="APJ41" s="7"/>
      <c r="APK41" s="7"/>
      <c r="APL41" s="7"/>
      <c r="APM41" s="69"/>
      <c r="APN41" s="69"/>
      <c r="APO41" s="69"/>
      <c r="APP41" s="69"/>
      <c r="APQ41" s="69"/>
      <c r="APR41" s="69"/>
      <c r="APS41" s="69"/>
      <c r="APT41" s="69"/>
      <c r="APU41" s="69"/>
      <c r="APV41" s="69"/>
      <c r="APW41" s="69"/>
      <c r="APX41" s="69"/>
      <c r="APY41" s="66"/>
      <c r="APZ41" s="66"/>
      <c r="AQA41" s="7"/>
      <c r="AQB41" s="7"/>
      <c r="AQC41" s="7"/>
      <c r="AQD41" s="7"/>
      <c r="AQE41" s="66"/>
      <c r="AQF41" s="66"/>
      <c r="AQG41" s="68"/>
      <c r="AQH41" s="68"/>
      <c r="AQI41" s="68"/>
      <c r="AQJ41" s="68"/>
      <c r="AQK41" s="7"/>
      <c r="AQL41" s="7"/>
      <c r="ARI41" s="15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5"/>
      <c r="ARY41" s="15"/>
      <c r="ARZ41" s="15"/>
      <c r="ASA41" s="15"/>
      <c r="ASB41" s="15"/>
      <c r="ASC41" s="34"/>
      <c r="ASD41" s="10"/>
      <c r="ASE41" s="12"/>
      <c r="ASF41" s="12"/>
      <c r="ASG41" s="12"/>
      <c r="ASH41" s="12"/>
      <c r="ASI41" s="12"/>
      <c r="ASJ41" s="30"/>
      <c r="ASK41" s="12"/>
      <c r="ASL41" s="12"/>
      <c r="ASM41" s="12"/>
      <c r="ASN41" s="34"/>
      <c r="ASO41" s="34"/>
      <c r="ASP41" s="34"/>
      <c r="ASQ41" s="30"/>
      <c r="ASR41" s="12"/>
      <c r="ASS41" s="12"/>
      <c r="AST41" s="12"/>
      <c r="ASU41" s="13"/>
      <c r="ASV41" s="34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34"/>
      <c r="ATH41" s="34"/>
      <c r="ATI41" s="34"/>
      <c r="ATJ41" s="1"/>
      <c r="ATK41" s="1"/>
      <c r="ATL41" s="1"/>
      <c r="ATM41" s="1"/>
      <c r="ATN41" s="1"/>
      <c r="ATO41" s="34"/>
      <c r="ATS41" s="34"/>
      <c r="ATT41" s="34"/>
      <c r="ATU41" s="34"/>
      <c r="ATV41" s="34"/>
      <c r="ATW41" s="34"/>
      <c r="ATX41" s="34"/>
      <c r="ATY41" s="34"/>
      <c r="ATZ41" s="34"/>
      <c r="AUA41" s="34"/>
      <c r="AUB41" s="34"/>
      <c r="AUC41" s="34"/>
      <c r="AUD41" s="34"/>
      <c r="AUH41" s="34"/>
      <c r="AUI41" s="34"/>
      <c r="AUJ41" s="34"/>
      <c r="AUK41" s="34"/>
    </row>
    <row r="42" spans="1:735 1102:1233" s="2" customFormat="1" ht="17.25" x14ac:dyDescent="0.15">
      <c r="H42" s="25"/>
      <c r="I42" s="43"/>
      <c r="J42" s="43"/>
      <c r="K42" s="43"/>
      <c r="L42" s="23"/>
      <c r="M42" s="29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APJ42" s="7"/>
      <c r="APK42" s="7"/>
      <c r="APL42" s="7"/>
      <c r="APM42" s="69"/>
      <c r="APN42" s="69"/>
      <c r="APO42" s="69"/>
      <c r="APP42" s="69"/>
      <c r="APQ42" s="69"/>
      <c r="APR42" s="69"/>
      <c r="APS42" s="69"/>
      <c r="APT42" s="69"/>
      <c r="APU42" s="69"/>
      <c r="APV42" s="66"/>
      <c r="APW42" s="66"/>
      <c r="APX42" s="66"/>
      <c r="APY42" s="66"/>
      <c r="APZ42" s="66"/>
      <c r="AQA42" s="7"/>
      <c r="AQB42" s="7"/>
      <c r="AQC42" s="7"/>
      <c r="AQD42" s="7"/>
      <c r="AQE42" s="7"/>
      <c r="AQF42" s="7"/>
      <c r="AQG42" s="68"/>
      <c r="AQH42" s="68"/>
      <c r="AQI42" s="68"/>
      <c r="AQJ42" s="68"/>
      <c r="AQK42" s="7"/>
      <c r="AQL42" s="7"/>
      <c r="ARI42" s="15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X42" s="15"/>
      <c r="ARY42" s="15"/>
      <c r="ARZ42" s="15"/>
      <c r="ASA42" s="15"/>
      <c r="ASB42" s="15"/>
      <c r="ASC42" s="34"/>
      <c r="ASD42" s="10"/>
      <c r="ASE42" s="10"/>
      <c r="ASF42" s="12"/>
      <c r="ASG42" s="12"/>
      <c r="ASH42" s="12"/>
      <c r="ASI42" s="12"/>
      <c r="ASJ42" s="30"/>
      <c r="ASK42" s="12"/>
      <c r="ASL42" s="12"/>
      <c r="ASM42" s="12"/>
      <c r="ASQ42" s="30"/>
      <c r="ASR42" s="12"/>
      <c r="ASS42" s="12"/>
      <c r="AST42" s="12"/>
      <c r="ASU42" s="13"/>
      <c r="ASV42" s="34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J42" s="1"/>
      <c r="ATK42" s="1"/>
      <c r="ATL42" s="1"/>
      <c r="ATM42" s="1"/>
      <c r="ATN42" s="1"/>
      <c r="ATO42" s="34"/>
      <c r="ATS42" s="34"/>
      <c r="ATT42" s="34"/>
      <c r="ATU42" s="34"/>
      <c r="ATV42" s="34"/>
      <c r="ATW42" s="34"/>
      <c r="ATX42" s="34"/>
      <c r="ATY42" s="34"/>
      <c r="ATZ42" s="34"/>
      <c r="AUA42" s="34"/>
      <c r="AUB42" s="34"/>
      <c r="AUC42" s="34"/>
      <c r="AUD42" s="34"/>
      <c r="AUH42" s="34"/>
      <c r="AUI42" s="34"/>
      <c r="AUJ42" s="34"/>
      <c r="AUK42" s="34"/>
    </row>
    <row r="43" spans="1:735 1102:1233" s="2" customFormat="1" ht="17.25" x14ac:dyDescent="0.15">
      <c r="H43" s="25"/>
      <c r="I43" s="43"/>
      <c r="J43" s="43"/>
      <c r="K43" s="43"/>
      <c r="L43" s="23"/>
      <c r="M43" s="29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APJ43" s="7"/>
      <c r="APK43" s="7"/>
      <c r="APL43" s="7"/>
      <c r="APM43" s="69"/>
      <c r="APN43" s="69"/>
      <c r="APO43" s="69"/>
      <c r="APP43" s="69"/>
      <c r="APQ43" s="69"/>
      <c r="APR43" s="69"/>
      <c r="APS43" s="69"/>
      <c r="APT43" s="69"/>
      <c r="APU43" s="69"/>
      <c r="APV43" s="66"/>
      <c r="APW43" s="66"/>
      <c r="APX43" s="66"/>
      <c r="APY43" s="66"/>
      <c r="APZ43" s="66"/>
      <c r="AQA43" s="7"/>
      <c r="AQB43" s="7"/>
      <c r="AQC43" s="7"/>
      <c r="AQD43" s="7"/>
      <c r="AQE43" s="7"/>
      <c r="AQF43" s="7"/>
      <c r="AQG43" s="68"/>
      <c r="AQH43" s="68"/>
      <c r="AQI43" s="68"/>
      <c r="AQJ43" s="68"/>
      <c r="AQK43" s="7"/>
      <c r="AQL43" s="7"/>
      <c r="ARI43" s="15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X43" s="15"/>
      <c r="ARY43" s="15"/>
      <c r="ARZ43" s="15"/>
      <c r="ASA43" s="15"/>
      <c r="ASB43" s="15"/>
      <c r="ASC43" s="34"/>
      <c r="ASD43" s="10"/>
      <c r="ASE43" s="10"/>
      <c r="ASF43" s="12"/>
      <c r="ASG43" s="12"/>
      <c r="ASH43" s="12"/>
      <c r="ASI43" s="12"/>
      <c r="ASJ43" s="30"/>
      <c r="ASK43" s="12"/>
      <c r="ASL43" s="12"/>
      <c r="ASM43" s="12"/>
      <c r="ASQ43" s="30"/>
      <c r="ASR43" s="12"/>
      <c r="ASS43" s="12"/>
      <c r="AST43" s="12"/>
      <c r="ASU43" s="13"/>
      <c r="ASV43" s="34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J43" s="1"/>
      <c r="ATK43" s="1"/>
      <c r="ATL43" s="1"/>
      <c r="ATM43" s="1"/>
      <c r="ATN43" s="1"/>
      <c r="ATO43" s="34"/>
      <c r="ATS43" s="34"/>
      <c r="ATT43" s="34"/>
      <c r="ATU43" s="34"/>
      <c r="ATV43" s="34"/>
      <c r="ATW43" s="34"/>
      <c r="ATX43" s="34"/>
      <c r="ATY43" s="34"/>
      <c r="ATZ43" s="34"/>
      <c r="AUA43" s="34"/>
      <c r="AUB43" s="34"/>
      <c r="AUC43" s="34"/>
      <c r="AUD43" s="34"/>
      <c r="AUH43" s="34"/>
      <c r="AUI43" s="34"/>
      <c r="AUJ43" s="34"/>
      <c r="AUK43" s="34"/>
    </row>
    <row r="44" spans="1:735 1102:1233" s="2" customFormat="1" x14ac:dyDescent="0.15">
      <c r="H44" s="25"/>
      <c r="I44" s="43"/>
      <c r="J44" s="43"/>
      <c r="K44" s="43"/>
      <c r="L44" s="23"/>
      <c r="M44" s="29"/>
      <c r="APJ44" s="7"/>
      <c r="APK44" s="7"/>
      <c r="APL44" s="7"/>
      <c r="APM44" s="7"/>
      <c r="APN44" s="7"/>
      <c r="APO44" s="7"/>
      <c r="APP44" s="7"/>
      <c r="APQ44" s="7"/>
      <c r="APR44" s="7"/>
      <c r="APS44" s="7"/>
      <c r="APT44" s="7"/>
      <c r="APU44" s="7"/>
      <c r="APV44" s="7"/>
      <c r="APW44" s="7"/>
      <c r="APX44" s="7"/>
      <c r="APY44" s="7"/>
      <c r="APZ44" s="7"/>
      <c r="AQA44" s="7"/>
      <c r="AQB44" s="7"/>
      <c r="AQC44" s="7"/>
      <c r="AQD44" s="7"/>
      <c r="AQE44" s="7"/>
      <c r="AQF44" s="7"/>
      <c r="AQG44" s="61"/>
      <c r="AQH44" s="61"/>
      <c r="AQI44" s="61"/>
      <c r="AQJ44" s="61"/>
      <c r="AQK44" s="7"/>
      <c r="AQL44" s="7"/>
      <c r="ARI44" s="15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X44" s="15"/>
      <c r="ARY44" s="15"/>
      <c r="ARZ44" s="15"/>
      <c r="ASA44" s="15"/>
      <c r="ASB44" s="15"/>
      <c r="ASC44" s="34"/>
      <c r="ASD44" s="10"/>
      <c r="ASE44" s="10"/>
      <c r="ASF44" s="12"/>
      <c r="ASG44" s="12"/>
      <c r="ASH44" s="12"/>
      <c r="ASI44" s="12"/>
      <c r="ASJ44" s="30"/>
      <c r="ASK44" s="12"/>
      <c r="ASL44" s="12"/>
      <c r="ASM44" s="12"/>
      <c r="ASQ44" s="30"/>
      <c r="ASR44" s="12"/>
      <c r="ASS44" s="12"/>
      <c r="AST44" s="12"/>
      <c r="ASU44" s="13"/>
      <c r="ASV44" s="34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J44" s="1"/>
      <c r="ATK44" s="1"/>
      <c r="ATL44" s="1"/>
      <c r="ATM44" s="1"/>
      <c r="ATN44" s="1"/>
      <c r="ATO44" s="34"/>
      <c r="ATS44" s="34"/>
      <c r="ATT44" s="34"/>
      <c r="ATU44" s="34"/>
      <c r="ATV44" s="34"/>
      <c r="ATW44" s="34"/>
      <c r="ATX44" s="34"/>
      <c r="ATY44" s="34"/>
      <c r="ATZ44" s="34"/>
      <c r="AUA44" s="34"/>
      <c r="AUB44" s="34"/>
      <c r="AUC44" s="34"/>
      <c r="AUD44" s="34"/>
      <c r="AUH44" s="34"/>
      <c r="AUI44" s="34"/>
      <c r="AUJ44" s="34"/>
      <c r="AUK44" s="34"/>
    </row>
    <row r="45" spans="1:735 1102:1233" s="2" customFormat="1" x14ac:dyDescent="0.15">
      <c r="H45" s="25"/>
      <c r="I45" s="43"/>
      <c r="J45" s="43"/>
      <c r="K45" s="43"/>
      <c r="L45" s="23"/>
      <c r="M45" s="29"/>
      <c r="APJ45" s="7"/>
      <c r="APK45" s="7"/>
      <c r="APL45" s="7"/>
      <c r="APM45" s="7"/>
      <c r="APN45" s="7"/>
      <c r="APO45" s="7"/>
      <c r="APP45" s="7"/>
      <c r="APQ45" s="7"/>
      <c r="APR45" s="7"/>
      <c r="APS45" s="7"/>
      <c r="APT45" s="7"/>
      <c r="APU45" s="7"/>
      <c r="APV45" s="7"/>
      <c r="APW45" s="7"/>
      <c r="APX45" s="7"/>
      <c r="APY45" s="7"/>
      <c r="APZ45" s="7"/>
      <c r="AQA45" s="7"/>
      <c r="AQB45" s="7"/>
      <c r="AQC45" s="7"/>
      <c r="AQD45" s="7"/>
      <c r="AQE45" s="7"/>
      <c r="AQF45" s="7"/>
      <c r="AQG45" s="61"/>
      <c r="AQH45" s="61"/>
      <c r="AQI45" s="61"/>
      <c r="AQJ45" s="61"/>
      <c r="AQK45" s="7"/>
      <c r="AQL45" s="7"/>
      <c r="ARI45" s="15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X45" s="15"/>
      <c r="ARY45" s="15"/>
      <c r="ARZ45" s="15"/>
      <c r="ASA45" s="15"/>
      <c r="ASB45" s="15"/>
      <c r="ASC45" s="34"/>
      <c r="ASD45" s="10"/>
      <c r="ASE45" s="10"/>
      <c r="ASF45" s="12"/>
      <c r="ASG45" s="12"/>
      <c r="ASH45" s="12"/>
      <c r="ASI45" s="12"/>
      <c r="ASJ45" s="30"/>
      <c r="ASK45" s="12"/>
      <c r="ASL45" s="12"/>
      <c r="ASM45" s="12"/>
      <c r="ASQ45" s="30"/>
      <c r="ASR45" s="12"/>
      <c r="ASS45" s="12"/>
      <c r="AST45" s="12"/>
      <c r="ASU45" s="13"/>
      <c r="ASV45" s="34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J45" s="1"/>
      <c r="ATK45" s="1"/>
      <c r="ATL45" s="1"/>
      <c r="ATM45" s="1"/>
      <c r="ATN45" s="1"/>
      <c r="ATO45" s="34"/>
      <c r="ATS45" s="34"/>
      <c r="ATT45" s="34"/>
      <c r="ATU45" s="34"/>
      <c r="ATV45" s="34"/>
      <c r="ATW45" s="34"/>
      <c r="ATX45" s="34"/>
      <c r="ATY45" s="34"/>
      <c r="ATZ45" s="34"/>
      <c r="AUA45" s="34"/>
      <c r="AUB45" s="34"/>
      <c r="AUC45" s="34"/>
      <c r="AUD45" s="34"/>
      <c r="AUH45" s="34"/>
      <c r="AUI45" s="34"/>
      <c r="AUJ45" s="34"/>
      <c r="AUK45" s="34"/>
    </row>
    <row r="46" spans="1:735 1102:1233" s="2" customFormat="1" x14ac:dyDescent="0.15">
      <c r="H46" s="25"/>
      <c r="I46" s="43"/>
      <c r="J46" s="43"/>
      <c r="K46" s="43"/>
      <c r="L46" s="23"/>
      <c r="M46" s="29"/>
      <c r="APJ46" s="7"/>
      <c r="APK46" s="7"/>
      <c r="APL46" s="7"/>
      <c r="APM46" s="7"/>
      <c r="APN46" s="7"/>
      <c r="APO46" s="7"/>
      <c r="APP46" s="7"/>
      <c r="APQ46" s="7"/>
      <c r="APR46" s="7"/>
      <c r="APS46" s="7"/>
      <c r="APT46" s="7"/>
      <c r="APU46" s="7"/>
      <c r="APV46" s="7"/>
      <c r="APW46" s="7"/>
      <c r="APX46" s="7"/>
      <c r="APY46" s="7"/>
      <c r="APZ46" s="7"/>
      <c r="AQA46" s="7"/>
      <c r="AQB46" s="7"/>
      <c r="AQC46" s="7"/>
      <c r="AQD46" s="7"/>
      <c r="AQE46" s="7"/>
      <c r="AQF46" s="7"/>
      <c r="AQG46" s="61"/>
      <c r="AQH46" s="61"/>
      <c r="AQI46" s="61"/>
      <c r="AQJ46" s="61"/>
      <c r="AQK46" s="7"/>
      <c r="AQL46" s="7"/>
      <c r="ARI46" s="15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X46" s="15"/>
      <c r="ARY46" s="15"/>
      <c r="ARZ46" s="15"/>
      <c r="ASA46" s="15"/>
      <c r="ASB46" s="15"/>
      <c r="ASC46" s="34"/>
      <c r="ASD46" s="10"/>
      <c r="ASE46" s="10"/>
      <c r="ASF46" s="12"/>
      <c r="ASG46" s="12"/>
      <c r="ASH46" s="12"/>
      <c r="ASI46" s="12"/>
      <c r="ASJ46" s="30"/>
      <c r="ASK46" s="12"/>
      <c r="ASL46" s="12"/>
      <c r="ASM46" s="12"/>
      <c r="ASQ46" s="30"/>
      <c r="ASR46" s="12"/>
      <c r="ASS46" s="12"/>
      <c r="AST46" s="12"/>
      <c r="ASU46" s="13"/>
      <c r="ASV46" s="34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J46" s="1"/>
      <c r="ATK46" s="1"/>
      <c r="ATL46" s="1"/>
      <c r="ATM46" s="1"/>
      <c r="ATN46" s="1"/>
      <c r="ATO46" s="34"/>
      <c r="ATS46" s="34"/>
      <c r="ATT46" s="34"/>
      <c r="ATU46" s="34"/>
      <c r="ATV46" s="34"/>
      <c r="ATW46" s="34"/>
      <c r="ATX46" s="34"/>
      <c r="ATY46" s="34"/>
      <c r="ATZ46" s="34"/>
      <c r="AUA46" s="34"/>
      <c r="AUB46" s="34"/>
      <c r="AUC46" s="34"/>
      <c r="AUD46" s="34"/>
      <c r="AUH46" s="34"/>
      <c r="AUI46" s="34"/>
      <c r="AUJ46" s="34"/>
      <c r="AUK46" s="34"/>
    </row>
    <row r="47" spans="1:735 1102:1233" s="2" customFormat="1" x14ac:dyDescent="0.15">
      <c r="H47" s="25"/>
      <c r="I47" s="43"/>
      <c r="J47" s="43"/>
      <c r="K47" s="43"/>
      <c r="L47" s="23"/>
      <c r="M47" s="29"/>
      <c r="APJ47" s="7"/>
      <c r="APK47" s="7"/>
      <c r="APL47" s="7"/>
      <c r="APM47" s="7"/>
      <c r="APN47" s="7"/>
      <c r="APO47" s="7"/>
      <c r="APP47" s="7"/>
      <c r="APQ47" s="7"/>
      <c r="APR47" s="7"/>
      <c r="APS47" s="7"/>
      <c r="APT47" s="7"/>
      <c r="APU47" s="7"/>
      <c r="APV47" s="7"/>
      <c r="APW47" s="7"/>
      <c r="APX47" s="7"/>
      <c r="APY47" s="7"/>
      <c r="APZ47" s="7"/>
      <c r="AQA47" s="7"/>
      <c r="AQB47" s="7"/>
      <c r="AQC47" s="7"/>
      <c r="AQD47" s="7"/>
      <c r="AQE47" s="7"/>
      <c r="AQF47" s="7"/>
      <c r="AQG47" s="61"/>
      <c r="AQH47" s="61"/>
      <c r="AQI47" s="61"/>
      <c r="AQJ47" s="61"/>
      <c r="AQK47" s="7"/>
      <c r="AQL47" s="7"/>
      <c r="ARI47" s="15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X47" s="15"/>
      <c r="ARY47" s="15"/>
      <c r="ARZ47" s="15"/>
      <c r="ASA47" s="15"/>
      <c r="ASB47" s="15"/>
      <c r="ASC47" s="34"/>
      <c r="ASD47" s="10"/>
      <c r="ASE47" s="10"/>
      <c r="ASF47" s="12"/>
      <c r="ASG47" s="12"/>
      <c r="ASH47" s="12"/>
      <c r="ASI47" s="12"/>
      <c r="ASJ47" s="30"/>
      <c r="ASK47" s="12"/>
      <c r="ASL47" s="12"/>
      <c r="ASM47" s="12"/>
      <c r="ASQ47" s="30"/>
      <c r="ASR47" s="12"/>
      <c r="ASS47" s="12"/>
      <c r="AST47" s="12"/>
      <c r="ASU47" s="13"/>
      <c r="ASV47" s="34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J47" s="1"/>
      <c r="ATK47" s="1"/>
      <c r="ATL47" s="1"/>
      <c r="ATM47" s="1"/>
      <c r="ATN47" s="1"/>
      <c r="ATO47" s="34"/>
      <c r="ATS47" s="34"/>
      <c r="ATT47" s="34"/>
      <c r="ATU47" s="34"/>
      <c r="ATV47" s="34"/>
      <c r="ATW47" s="34"/>
      <c r="ATX47" s="34"/>
      <c r="ATY47" s="34"/>
      <c r="ATZ47" s="34"/>
      <c r="AUA47" s="34"/>
      <c r="AUB47" s="34"/>
      <c r="AUC47" s="34"/>
      <c r="AUD47" s="34"/>
      <c r="AUH47" s="34"/>
      <c r="AUI47" s="34"/>
      <c r="AUJ47" s="34"/>
      <c r="AUK47" s="34"/>
    </row>
    <row r="48" spans="1:735 1102:1233" s="2" customFormat="1" x14ac:dyDescent="0.15">
      <c r="H48" s="25"/>
      <c r="I48" s="43"/>
      <c r="J48" s="43"/>
      <c r="K48" s="43"/>
      <c r="L48" s="23"/>
      <c r="M48" s="29"/>
      <c r="APJ48" s="7"/>
      <c r="APK48" s="7"/>
      <c r="APL48" s="7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61"/>
      <c r="AQH48" s="61"/>
      <c r="AQI48" s="61"/>
      <c r="AQJ48" s="61"/>
      <c r="AQK48" s="7"/>
      <c r="AQL48" s="7"/>
      <c r="ARI48" s="15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X48" s="15"/>
      <c r="ARY48" s="15"/>
      <c r="ARZ48" s="15"/>
      <c r="ASA48" s="15"/>
      <c r="ASB48" s="15"/>
      <c r="ASC48" s="34"/>
      <c r="ASD48" s="10"/>
      <c r="ASE48" s="10"/>
      <c r="ASF48" s="12"/>
      <c r="ASG48" s="12"/>
      <c r="ASH48" s="12"/>
      <c r="ASI48" s="12"/>
      <c r="ASJ48" s="30"/>
      <c r="ASK48" s="12"/>
      <c r="ASL48" s="12"/>
      <c r="ASM48" s="12"/>
      <c r="ASQ48" s="30"/>
      <c r="ASR48" s="12"/>
      <c r="ASS48" s="12"/>
      <c r="AST48" s="12"/>
      <c r="ASU48" s="13"/>
      <c r="ASV48" s="34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J48" s="1"/>
      <c r="ATK48" s="1"/>
      <c r="ATL48" s="1"/>
      <c r="ATM48" s="1"/>
      <c r="ATN48" s="1"/>
      <c r="ATO48" s="34"/>
      <c r="ATS48" s="34"/>
      <c r="ATT48" s="34"/>
      <c r="ATU48" s="34"/>
      <c r="ATV48" s="34"/>
      <c r="ATW48" s="34"/>
      <c r="ATX48" s="34"/>
      <c r="ATY48" s="34"/>
      <c r="ATZ48" s="34"/>
      <c r="AUA48" s="34"/>
      <c r="AUB48" s="34"/>
      <c r="AUC48" s="34"/>
      <c r="AUD48" s="34"/>
      <c r="AUH48" s="34"/>
      <c r="AUI48" s="34"/>
      <c r="AUJ48" s="34"/>
      <c r="AUK48" s="34"/>
    </row>
    <row r="49" spans="1:15 1102:1233" s="2" customFormat="1" x14ac:dyDescent="0.15">
      <c r="H49" s="25"/>
      <c r="I49" s="43"/>
      <c r="J49" s="43"/>
      <c r="K49" s="43"/>
      <c r="L49" s="23"/>
      <c r="M49" s="29"/>
      <c r="APJ49" s="7"/>
      <c r="APK49" s="7"/>
      <c r="APL49" s="7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61"/>
      <c r="AQH49" s="61"/>
      <c r="AQI49" s="61"/>
      <c r="AQJ49" s="61"/>
      <c r="AQK49" s="7"/>
      <c r="AQL49" s="7"/>
      <c r="ARI49" s="15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X49" s="15"/>
      <c r="ARY49" s="15"/>
      <c r="ARZ49" s="15"/>
      <c r="ASA49" s="15"/>
      <c r="ASB49" s="15"/>
      <c r="ASC49" s="34"/>
      <c r="ASD49" s="10"/>
      <c r="ASE49" s="10"/>
      <c r="ASF49" s="12"/>
      <c r="ASG49" s="12"/>
      <c r="ASH49" s="12"/>
      <c r="ASI49" s="12"/>
      <c r="ASJ49" s="30"/>
      <c r="ASK49" s="12"/>
      <c r="ASL49" s="12"/>
      <c r="ASM49" s="12"/>
      <c r="ASQ49" s="30"/>
      <c r="ASR49" s="12"/>
      <c r="ASS49" s="12"/>
      <c r="AST49" s="12"/>
      <c r="ASU49" s="13"/>
      <c r="ASV49" s="34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J49" s="1"/>
      <c r="ATK49" s="1"/>
      <c r="ATL49" s="1"/>
      <c r="ATM49" s="1"/>
      <c r="ATN49" s="1"/>
      <c r="ATO49" s="34"/>
      <c r="ATS49" s="34"/>
      <c r="ATT49" s="34"/>
      <c r="ATU49" s="34"/>
      <c r="ATV49" s="34"/>
      <c r="ATW49" s="34"/>
      <c r="ATX49" s="34"/>
      <c r="ATY49" s="34"/>
      <c r="ATZ49" s="34"/>
      <c r="AUA49" s="34"/>
      <c r="AUB49" s="34"/>
      <c r="AUC49" s="34"/>
      <c r="AUD49" s="34"/>
      <c r="AUH49" s="34"/>
      <c r="AUI49" s="34"/>
      <c r="AUJ49" s="34"/>
      <c r="AUK49" s="34"/>
    </row>
    <row r="50" spans="1:15 1102:1233" s="2" customFormat="1" x14ac:dyDescent="0.15">
      <c r="H50" s="25"/>
      <c r="I50" s="43"/>
      <c r="J50" s="43"/>
      <c r="K50" s="43"/>
      <c r="L50" s="23"/>
      <c r="M50" s="29"/>
      <c r="APJ50" s="7"/>
      <c r="APK50" s="7"/>
      <c r="APL50" s="7"/>
      <c r="APM50" s="7"/>
      <c r="APN50" s="7"/>
      <c r="APO50" s="7"/>
      <c r="APP50" s="7"/>
      <c r="APQ50" s="7"/>
      <c r="APR50" s="7"/>
      <c r="APS50" s="7"/>
      <c r="APT50" s="7"/>
      <c r="APU50" s="7"/>
      <c r="APV50" s="7"/>
      <c r="APW50" s="7"/>
      <c r="APX50" s="7"/>
      <c r="APY50" s="7"/>
      <c r="APZ50" s="7"/>
      <c r="AQA50" s="7"/>
      <c r="AQB50" s="7"/>
      <c r="AQC50" s="7"/>
      <c r="AQD50" s="7"/>
      <c r="AQE50" s="7"/>
      <c r="AQF50" s="7"/>
      <c r="AQG50" s="61"/>
      <c r="AQH50" s="61"/>
      <c r="AQI50" s="61"/>
      <c r="AQJ50" s="61"/>
      <c r="AQK50" s="7"/>
      <c r="AQL50" s="7"/>
      <c r="ARI50" s="15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X50" s="15"/>
      <c r="ARY50" s="15"/>
      <c r="ARZ50" s="15"/>
      <c r="ASA50" s="15"/>
      <c r="ASB50" s="15"/>
      <c r="ASC50" s="34"/>
      <c r="ASD50" s="10"/>
      <c r="ASE50" s="10"/>
      <c r="ASF50" s="12"/>
      <c r="ASG50" s="12"/>
      <c r="ASH50" s="12"/>
      <c r="ASI50" s="12"/>
      <c r="ASJ50" s="30"/>
      <c r="ASK50" s="12"/>
      <c r="ASL50" s="12"/>
      <c r="ASM50" s="12"/>
      <c r="ASQ50" s="30"/>
      <c r="ASR50" s="12"/>
      <c r="ASS50" s="12"/>
      <c r="AST50" s="12"/>
      <c r="ASU50" s="13"/>
      <c r="ASV50" s="34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J50" s="1"/>
      <c r="ATK50" s="1"/>
      <c r="ATL50" s="1"/>
      <c r="ATM50" s="1"/>
      <c r="ATN50" s="1"/>
      <c r="ATO50" s="34"/>
      <c r="ATS50" s="34"/>
      <c r="ATT50" s="34"/>
      <c r="ATU50" s="34"/>
      <c r="ATV50" s="34"/>
      <c r="ATW50" s="34"/>
      <c r="ATX50" s="34"/>
      <c r="ATY50" s="34"/>
      <c r="ATZ50" s="34"/>
      <c r="AUA50" s="34"/>
      <c r="AUB50" s="34"/>
      <c r="AUC50" s="34"/>
      <c r="AUD50" s="34"/>
      <c r="AUH50" s="34"/>
      <c r="AUI50" s="34"/>
      <c r="AUJ50" s="34"/>
      <c r="AUK50" s="34"/>
    </row>
    <row r="51" spans="1:15 1102:1233" s="2" customFormat="1" ht="17.25" x14ac:dyDescent="0.15">
      <c r="B51" s="42"/>
      <c r="I51" s="43"/>
      <c r="J51" s="43"/>
      <c r="K51" s="43"/>
      <c r="L51" s="23"/>
      <c r="M51" s="29"/>
      <c r="APJ51" s="7"/>
      <c r="APK51" s="7"/>
      <c r="APL51" s="7"/>
      <c r="APM51" s="7"/>
      <c r="APN51" s="7"/>
      <c r="APO51" s="7"/>
      <c r="APP51" s="7"/>
      <c r="APQ51" s="7"/>
      <c r="APR51" s="7"/>
      <c r="APS51" s="7"/>
      <c r="APT51" s="7"/>
      <c r="APU51" s="7"/>
      <c r="APV51" s="7"/>
      <c r="APW51" s="7"/>
      <c r="APX51" s="7"/>
      <c r="APY51" s="7"/>
      <c r="APZ51" s="7"/>
      <c r="AQA51" s="7"/>
      <c r="AQB51" s="7"/>
      <c r="AQC51" s="7"/>
      <c r="AQD51" s="7"/>
      <c r="AQE51" s="7"/>
      <c r="AQF51" s="7"/>
      <c r="AQG51" s="61"/>
      <c r="AQH51" s="61"/>
      <c r="AQI51" s="61"/>
      <c r="AQJ51" s="61"/>
      <c r="AQK51" s="7"/>
      <c r="AQL51" s="7"/>
      <c r="ARI51" s="8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X51" s="8"/>
      <c r="ARY51" s="8"/>
      <c r="ARZ51" s="8"/>
      <c r="ASA51" s="8"/>
      <c r="ASB51" s="8"/>
      <c r="ASD51" s="10"/>
      <c r="ASE51" s="10"/>
      <c r="ASF51" s="30"/>
      <c r="ASG51" s="30"/>
      <c r="ASH51" s="30"/>
      <c r="ASI51" s="30"/>
      <c r="ASJ51" s="30"/>
      <c r="ASK51" s="30"/>
      <c r="ASL51" s="30"/>
      <c r="ASM51" s="30"/>
      <c r="ASQ51" s="30"/>
      <c r="ASR51" s="30"/>
      <c r="ASS51" s="30"/>
      <c r="AST51" s="30"/>
      <c r="ASU51" s="10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J51" s="9"/>
      <c r="ATK51" s="9"/>
      <c r="ATL51" s="9"/>
      <c r="ATM51" s="9"/>
      <c r="ATN51" s="9"/>
    </row>
    <row r="52" spans="1:15 1102:1233" s="2" customFormat="1" ht="17.25" x14ac:dyDescent="0.15">
      <c r="B52" s="42"/>
      <c r="I52" s="43"/>
      <c r="J52" s="43"/>
      <c r="K52" s="43"/>
      <c r="L52" s="23"/>
      <c r="M52" s="29"/>
      <c r="APJ52" s="7"/>
      <c r="APK52" s="7"/>
      <c r="APL52" s="7"/>
      <c r="APM52" s="7"/>
      <c r="APN52" s="7"/>
      <c r="APO52" s="7"/>
      <c r="APP52" s="7"/>
      <c r="APQ52" s="7"/>
      <c r="APR52" s="7"/>
      <c r="APS52" s="7"/>
      <c r="APT52" s="7"/>
      <c r="APU52" s="7"/>
      <c r="APV52" s="7"/>
      <c r="APW52" s="7"/>
      <c r="APX52" s="7"/>
      <c r="APY52" s="7"/>
      <c r="APZ52" s="7"/>
      <c r="AQA52" s="7"/>
      <c r="AQB52" s="7"/>
      <c r="AQC52" s="7"/>
      <c r="AQD52" s="7"/>
      <c r="AQE52" s="7"/>
      <c r="AQF52" s="7"/>
      <c r="AQG52" s="61"/>
      <c r="AQH52" s="61"/>
      <c r="AQI52" s="61"/>
      <c r="AQJ52" s="61"/>
      <c r="AQK52" s="7"/>
      <c r="AQL52" s="7"/>
      <c r="ARI52" s="8"/>
      <c r="ARK52" s="9"/>
      <c r="ARL52" s="9"/>
      <c r="ARM52" s="9"/>
      <c r="ARN52" s="9"/>
      <c r="ARO52" s="9"/>
      <c r="ARP52" s="9"/>
      <c r="ARQ52" s="9"/>
      <c r="ARR52" s="9"/>
      <c r="ARS52" s="9"/>
      <c r="ART52" s="9"/>
      <c r="ARX52" s="8"/>
      <c r="ARY52" s="8"/>
      <c r="ARZ52" s="8"/>
      <c r="ASA52" s="8"/>
      <c r="ASB52" s="8"/>
      <c r="ASD52" s="10"/>
      <c r="ASE52" s="10"/>
      <c r="ASF52" s="30"/>
      <c r="ASG52" s="30"/>
      <c r="ASH52" s="30"/>
      <c r="ASI52" s="30"/>
      <c r="ASJ52" s="30"/>
      <c r="ASK52" s="30"/>
      <c r="ASL52" s="30"/>
      <c r="ASM52" s="30"/>
      <c r="ASQ52" s="30"/>
      <c r="ASR52" s="30"/>
      <c r="ASS52" s="30"/>
      <c r="AST52" s="30"/>
      <c r="ASU52" s="10"/>
      <c r="ASW52" s="9"/>
      <c r="ASX52" s="9"/>
      <c r="ASY52" s="9"/>
      <c r="ASZ52" s="9"/>
      <c r="ATA52" s="9"/>
      <c r="ATB52" s="9"/>
      <c r="ATC52" s="9"/>
      <c r="ATD52" s="9"/>
      <c r="ATE52" s="9"/>
      <c r="ATF52" s="9"/>
      <c r="ATJ52" s="9"/>
      <c r="ATK52" s="9"/>
      <c r="ATL52" s="9"/>
      <c r="ATM52" s="9"/>
      <c r="ATN52" s="9"/>
    </row>
    <row r="53" spans="1:15 1102:1233" s="2" customFormat="1" ht="17.25" x14ac:dyDescent="0.15">
      <c r="B53" s="42"/>
      <c r="I53" s="43"/>
      <c r="J53" s="43"/>
      <c r="K53" s="43"/>
      <c r="L53" s="23"/>
      <c r="M53" s="29"/>
      <c r="APJ53" s="7"/>
      <c r="APK53" s="7"/>
      <c r="APL53" s="7"/>
      <c r="APM53" s="7"/>
      <c r="APN53" s="7"/>
      <c r="APO53" s="7"/>
      <c r="APP53" s="7"/>
      <c r="APQ53" s="7"/>
      <c r="APR53" s="7"/>
      <c r="APS53" s="7"/>
      <c r="APT53" s="7"/>
      <c r="APU53" s="7"/>
      <c r="APV53" s="7"/>
      <c r="APW53" s="7"/>
      <c r="APX53" s="7"/>
      <c r="APY53" s="7"/>
      <c r="APZ53" s="7"/>
      <c r="AQA53" s="7"/>
      <c r="AQB53" s="7"/>
      <c r="AQC53" s="7"/>
      <c r="AQD53" s="7"/>
      <c r="AQE53" s="7"/>
      <c r="AQF53" s="7"/>
      <c r="AQG53" s="61"/>
      <c r="AQH53" s="61"/>
      <c r="AQI53" s="61"/>
      <c r="AQJ53" s="61"/>
      <c r="AQK53" s="7"/>
      <c r="AQL53" s="7"/>
      <c r="ARI53" s="8"/>
      <c r="ARK53" s="9"/>
      <c r="ARL53" s="9"/>
      <c r="ARM53" s="9"/>
      <c r="ARN53" s="9"/>
      <c r="ARO53" s="9"/>
      <c r="ARP53" s="9"/>
      <c r="ARQ53" s="9"/>
      <c r="ARR53" s="9"/>
      <c r="ARS53" s="9"/>
      <c r="ART53" s="9"/>
      <c r="ARX53" s="8"/>
      <c r="ARY53" s="8"/>
      <c r="ARZ53" s="8"/>
      <c r="ASA53" s="8"/>
      <c r="ASB53" s="8"/>
      <c r="ASD53" s="10"/>
      <c r="ASE53" s="10"/>
      <c r="ASF53" s="30"/>
      <c r="ASG53" s="30"/>
      <c r="ASH53" s="30"/>
      <c r="ASI53" s="30"/>
      <c r="ASJ53" s="30"/>
      <c r="ASK53" s="30"/>
      <c r="ASL53" s="30"/>
      <c r="ASM53" s="30"/>
      <c r="ASQ53" s="30"/>
      <c r="ASR53" s="30"/>
      <c r="ASS53" s="30"/>
      <c r="AST53" s="30"/>
      <c r="ASU53" s="10"/>
      <c r="ASW53" s="9"/>
      <c r="ASX53" s="9"/>
      <c r="ASY53" s="9"/>
      <c r="ASZ53" s="9"/>
      <c r="ATA53" s="9"/>
      <c r="ATB53" s="9"/>
      <c r="ATC53" s="9"/>
      <c r="ATD53" s="9"/>
      <c r="ATE53" s="9"/>
      <c r="ATF53" s="9"/>
      <c r="ATJ53" s="9"/>
      <c r="ATK53" s="9"/>
      <c r="ATL53" s="9"/>
      <c r="ATM53" s="9"/>
      <c r="ATN53" s="9"/>
    </row>
    <row r="54" spans="1:15 1102:1233" s="2" customFormat="1" ht="17.25" x14ac:dyDescent="0.15">
      <c r="B54" s="42"/>
      <c r="I54" s="43"/>
      <c r="J54" s="43"/>
      <c r="K54" s="43"/>
      <c r="L54" s="23"/>
      <c r="M54" s="29"/>
      <c r="APJ54" s="7"/>
      <c r="APK54" s="7"/>
      <c r="APL54" s="7"/>
      <c r="APM54" s="7"/>
      <c r="APN54" s="7"/>
      <c r="APO54" s="7"/>
      <c r="APP54" s="7"/>
      <c r="APQ54" s="7"/>
      <c r="APR54" s="7"/>
      <c r="APS54" s="7"/>
      <c r="APT54" s="7"/>
      <c r="APU54" s="7"/>
      <c r="APV54" s="7"/>
      <c r="APW54" s="7"/>
      <c r="APX54" s="7"/>
      <c r="APY54" s="7"/>
      <c r="APZ54" s="7"/>
      <c r="AQA54" s="7"/>
      <c r="AQB54" s="7"/>
      <c r="AQC54" s="7"/>
      <c r="AQD54" s="7"/>
      <c r="AQE54" s="7"/>
      <c r="AQF54" s="7"/>
      <c r="AQG54" s="61"/>
      <c r="AQH54" s="61"/>
      <c r="AQI54" s="61"/>
      <c r="AQJ54" s="61"/>
      <c r="AQK54" s="7"/>
      <c r="AQL54" s="7"/>
      <c r="ARI54" s="8"/>
      <c r="ARK54" s="9"/>
      <c r="ARL54" s="9"/>
      <c r="ARM54" s="9"/>
      <c r="ARN54" s="9"/>
      <c r="ARO54" s="9"/>
      <c r="ARP54" s="9"/>
      <c r="ARQ54" s="9"/>
      <c r="ARR54" s="9"/>
      <c r="ARS54" s="9"/>
      <c r="ART54" s="9"/>
      <c r="ARX54" s="8"/>
      <c r="ARY54" s="8"/>
      <c r="ARZ54" s="8"/>
      <c r="ASA54" s="8"/>
      <c r="ASB54" s="8"/>
      <c r="ASD54" s="10"/>
      <c r="ASE54" s="10"/>
      <c r="ASF54" s="30"/>
      <c r="ASG54" s="30"/>
      <c r="ASH54" s="30"/>
      <c r="ASI54" s="30"/>
      <c r="ASJ54" s="30"/>
      <c r="ASK54" s="30"/>
      <c r="ASL54" s="30"/>
      <c r="ASM54" s="30"/>
      <c r="ASQ54" s="30"/>
      <c r="ASR54" s="30"/>
      <c r="ASS54" s="30"/>
      <c r="AST54" s="30"/>
      <c r="ASU54" s="10"/>
      <c r="ASW54" s="9"/>
      <c r="ASX54" s="9"/>
      <c r="ASY54" s="9"/>
      <c r="ASZ54" s="9"/>
      <c r="ATA54" s="9"/>
      <c r="ATB54" s="9"/>
      <c r="ATC54" s="9"/>
      <c r="ATD54" s="9"/>
      <c r="ATE54" s="9"/>
      <c r="ATF54" s="9"/>
      <c r="ATJ54" s="9"/>
      <c r="ATK54" s="9"/>
      <c r="ATL54" s="9"/>
      <c r="ATM54" s="9"/>
      <c r="ATN54" s="9"/>
    </row>
    <row r="55" spans="1:15 1102:1233" s="2" customFormat="1" ht="17.25" x14ac:dyDescent="0.15">
      <c r="B55" s="42"/>
      <c r="I55" s="43"/>
      <c r="J55" s="43"/>
      <c r="K55" s="43"/>
      <c r="L55" s="23"/>
      <c r="M55" s="29"/>
      <c r="APJ55" s="7"/>
      <c r="APK55" s="7"/>
      <c r="APL55" s="7"/>
      <c r="APM55" s="7"/>
      <c r="APN55" s="7"/>
      <c r="APO55" s="7"/>
      <c r="APP55" s="7"/>
      <c r="APQ55" s="7"/>
      <c r="APR55" s="7"/>
      <c r="APS55" s="7"/>
      <c r="APT55" s="7"/>
      <c r="APU55" s="7"/>
      <c r="APV55" s="7"/>
      <c r="APW55" s="7"/>
      <c r="APX55" s="7"/>
      <c r="APY55" s="7"/>
      <c r="APZ55" s="7"/>
      <c r="AQA55" s="7"/>
      <c r="AQB55" s="7"/>
      <c r="AQC55" s="7"/>
      <c r="AQD55" s="7"/>
      <c r="AQE55" s="7"/>
      <c r="AQF55" s="7"/>
      <c r="AQG55" s="61"/>
      <c r="AQH55" s="61"/>
      <c r="AQI55" s="61"/>
      <c r="AQJ55" s="61"/>
      <c r="AQK55" s="7"/>
      <c r="AQL55" s="7"/>
      <c r="ARI55" s="8"/>
      <c r="ARK55" s="9"/>
      <c r="ARL55" s="9"/>
      <c r="ARM55" s="9"/>
      <c r="ARN55" s="9"/>
      <c r="ARO55" s="9"/>
      <c r="ARP55" s="9"/>
      <c r="ARQ55" s="9"/>
      <c r="ARR55" s="9"/>
      <c r="ARS55" s="9"/>
      <c r="ART55" s="9"/>
      <c r="ARX55" s="9"/>
      <c r="ARY55" s="9"/>
      <c r="ARZ55" s="9"/>
      <c r="ASA55" s="9"/>
      <c r="ASB55" s="8"/>
      <c r="ASD55" s="10"/>
      <c r="ASE55" s="10"/>
      <c r="ASF55" s="30"/>
      <c r="ASG55" s="30"/>
      <c r="ASH55" s="30"/>
      <c r="ASI55" s="30"/>
      <c r="ASJ55" s="30"/>
      <c r="ASK55" s="30"/>
      <c r="ASL55" s="30"/>
      <c r="ASM55" s="30"/>
      <c r="ASQ55" s="30"/>
      <c r="ASR55" s="30"/>
      <c r="ASS55" s="30"/>
      <c r="AST55" s="30"/>
      <c r="ASU55" s="10"/>
      <c r="ASW55" s="9"/>
      <c r="ASX55" s="9"/>
      <c r="ASY55" s="9"/>
      <c r="ASZ55" s="9"/>
      <c r="ATA55" s="9"/>
      <c r="ATB55" s="9"/>
      <c r="ATC55" s="9"/>
      <c r="ATD55" s="9"/>
      <c r="ATE55" s="9"/>
      <c r="ATF55" s="9"/>
      <c r="ATJ55" s="9"/>
      <c r="ATK55" s="9"/>
      <c r="ATL55" s="9"/>
      <c r="ATM55" s="9"/>
      <c r="ATN55" s="9"/>
    </row>
    <row r="56" spans="1:15 1102:1233" s="2" customFormat="1" ht="17.25" x14ac:dyDescent="0.15">
      <c r="B56" s="42"/>
      <c r="I56" s="43"/>
      <c r="J56" s="43"/>
      <c r="K56" s="43"/>
      <c r="L56" s="23"/>
      <c r="M56" s="29"/>
      <c r="APJ56" s="7"/>
      <c r="APK56" s="7"/>
      <c r="APL56" s="7"/>
      <c r="APM56" s="7"/>
      <c r="APN56" s="7"/>
      <c r="APO56" s="7"/>
      <c r="APP56" s="7"/>
      <c r="APQ56" s="7"/>
      <c r="APR56" s="7"/>
      <c r="APS56" s="7"/>
      <c r="APT56" s="7"/>
      <c r="APU56" s="7"/>
      <c r="APV56" s="7"/>
      <c r="APW56" s="7"/>
      <c r="APX56" s="7"/>
      <c r="APY56" s="7"/>
      <c r="APZ56" s="7"/>
      <c r="AQA56" s="7"/>
      <c r="AQB56" s="7"/>
      <c r="AQC56" s="7"/>
      <c r="AQD56" s="7"/>
      <c r="AQE56" s="7"/>
      <c r="AQF56" s="7"/>
      <c r="AQG56" s="61"/>
      <c r="AQH56" s="61"/>
      <c r="AQI56" s="61"/>
      <c r="AQJ56" s="61"/>
      <c r="AQK56" s="7"/>
      <c r="AQL56" s="7"/>
      <c r="ARI56" s="8"/>
      <c r="ARK56" s="8"/>
      <c r="ARL56" s="8"/>
      <c r="ARM56" s="8"/>
      <c r="ARN56" s="8"/>
      <c r="ARO56" s="8"/>
      <c r="ARP56" s="8"/>
      <c r="ARQ56" s="8"/>
      <c r="ARR56" s="8"/>
      <c r="ARS56" s="8"/>
      <c r="ART56" s="8"/>
      <c r="ARX56" s="8"/>
      <c r="ARY56" s="8"/>
      <c r="ARZ56" s="8"/>
      <c r="ASA56" s="8"/>
      <c r="ASB56" s="8"/>
      <c r="ASD56" s="10"/>
      <c r="ASE56" s="10"/>
      <c r="ASF56" s="10"/>
      <c r="ASG56" s="10"/>
      <c r="ASH56" s="10"/>
      <c r="ASI56" s="10"/>
      <c r="ASJ56" s="10"/>
      <c r="ASK56" s="10"/>
      <c r="ASL56" s="10"/>
      <c r="ASM56" s="10"/>
      <c r="ASQ56" s="30"/>
      <c r="ASR56" s="30"/>
      <c r="ASS56" s="30"/>
      <c r="AST56" s="30"/>
      <c r="ASU56" s="10"/>
      <c r="ASW56" s="8"/>
      <c r="ASX56" s="8"/>
      <c r="ASY56" s="8"/>
      <c r="ASZ56" s="8"/>
      <c r="ATA56" s="8"/>
      <c r="ATB56" s="8"/>
      <c r="ATC56" s="8"/>
      <c r="ATD56" s="8"/>
      <c r="ATE56" s="8"/>
      <c r="ATF56" s="8"/>
      <c r="ATJ56" s="8"/>
      <c r="ATK56" s="8"/>
      <c r="ATL56" s="8"/>
      <c r="ATM56" s="8"/>
      <c r="ATN56" s="9"/>
    </row>
    <row r="57" spans="1:15 1102:1233" s="2" customFormat="1" x14ac:dyDescent="0.15">
      <c r="H57" s="25"/>
      <c r="I57" s="43"/>
      <c r="J57" s="43"/>
      <c r="K57" s="43"/>
      <c r="L57" s="23"/>
      <c r="M57" s="29"/>
      <c r="APJ57" s="7"/>
      <c r="APK57" s="7"/>
      <c r="APL57" s="7"/>
      <c r="APM57" s="7"/>
      <c r="APN57" s="7"/>
      <c r="APO57" s="7"/>
      <c r="APP57" s="7"/>
      <c r="APQ57" s="7"/>
      <c r="APR57" s="7"/>
      <c r="APS57" s="7"/>
      <c r="APT57" s="7"/>
      <c r="APU57" s="7"/>
      <c r="APV57" s="7"/>
      <c r="APW57" s="7"/>
      <c r="APX57" s="7"/>
      <c r="APY57" s="7"/>
      <c r="APZ57" s="7"/>
      <c r="AQA57" s="7"/>
      <c r="AQB57" s="7"/>
      <c r="AQC57" s="7"/>
      <c r="AQD57" s="7"/>
      <c r="AQE57" s="7"/>
      <c r="AQF57" s="7"/>
      <c r="AQG57" s="61"/>
      <c r="AQH57" s="61"/>
      <c r="AQI57" s="61"/>
      <c r="AQJ57" s="61"/>
      <c r="AQK57" s="7"/>
      <c r="AQL57" s="7"/>
      <c r="ARI57" s="9"/>
      <c r="ARK57" s="9"/>
      <c r="ARL57" s="9"/>
      <c r="ARM57" s="9"/>
      <c r="ARN57" s="9"/>
      <c r="ARO57" s="9"/>
      <c r="ARP57" s="9"/>
      <c r="ARQ57" s="9"/>
      <c r="ARR57" s="9"/>
      <c r="ARS57" s="9"/>
      <c r="ART57" s="9"/>
      <c r="ARX57" s="9"/>
      <c r="ARY57" s="9"/>
      <c r="ARZ57" s="9"/>
      <c r="ASA57" s="9"/>
      <c r="ASB57" s="9"/>
      <c r="ASD57" s="30"/>
      <c r="ASE57" s="30"/>
      <c r="ASF57" s="30"/>
      <c r="ASG57" s="30"/>
      <c r="ASH57" s="30"/>
      <c r="ASI57" s="30"/>
      <c r="ASJ57" s="30"/>
      <c r="ASK57" s="30"/>
      <c r="ASL57" s="30"/>
      <c r="ASM57" s="30"/>
      <c r="ASQ57" s="30"/>
      <c r="ASR57" s="30"/>
      <c r="ASS57" s="30"/>
      <c r="AST57" s="30"/>
      <c r="ASU57" s="30"/>
      <c r="ASW57" s="9"/>
      <c r="ASX57" s="9"/>
      <c r="ASY57" s="9"/>
      <c r="ASZ57" s="9"/>
      <c r="ATA57" s="9"/>
      <c r="ATB57" s="9"/>
      <c r="ATC57" s="9"/>
      <c r="ATD57" s="9"/>
      <c r="ATE57" s="9"/>
      <c r="ATF57" s="9"/>
      <c r="ATJ57" s="9"/>
      <c r="ATK57" s="9"/>
      <c r="ATL57" s="9"/>
      <c r="ATM57" s="9"/>
      <c r="ATN57" s="9"/>
    </row>
    <row r="58" spans="1:15 1102:1233" s="2" customFormat="1" x14ac:dyDescent="0.15">
      <c r="A58" s="34"/>
      <c r="B58" s="34"/>
      <c r="H58" s="25"/>
      <c r="I58" s="43"/>
      <c r="J58" s="43"/>
      <c r="K58" s="43"/>
      <c r="L58" s="23"/>
      <c r="M58" s="29"/>
      <c r="APJ58" s="7"/>
      <c r="APK58" s="7"/>
      <c r="APL58" s="7"/>
      <c r="APM58" s="7"/>
      <c r="APN58" s="7"/>
      <c r="APO58" s="7"/>
      <c r="APP58" s="7"/>
      <c r="APQ58" s="7"/>
      <c r="APR58" s="7"/>
      <c r="APS58" s="7"/>
      <c r="APT58" s="7"/>
      <c r="APU58" s="7"/>
      <c r="APV58" s="66"/>
      <c r="APW58" s="66"/>
      <c r="APX58" s="66"/>
      <c r="APY58" s="66"/>
      <c r="APZ58" s="66"/>
      <c r="AQA58" s="7"/>
      <c r="AQB58" s="7"/>
      <c r="AQC58" s="66"/>
      <c r="AQD58" s="66"/>
      <c r="AQE58" s="7"/>
      <c r="AQF58" s="7"/>
      <c r="AQG58" s="68"/>
      <c r="AQH58" s="68"/>
      <c r="AQI58" s="68"/>
      <c r="AQJ58" s="68"/>
      <c r="AQK58" s="7"/>
      <c r="AQL58" s="7"/>
      <c r="ARI58" s="8"/>
      <c r="ARK58" s="8"/>
      <c r="ARL58" s="8"/>
      <c r="ARM58" s="8"/>
      <c r="ARN58" s="8"/>
      <c r="ARO58" s="8"/>
      <c r="ARP58" s="8"/>
      <c r="ARQ58" s="8"/>
      <c r="ARR58" s="8"/>
      <c r="ARS58" s="8"/>
      <c r="ART58" s="8"/>
      <c r="ARX58" s="8"/>
      <c r="ARY58" s="8"/>
      <c r="ARZ58" s="8"/>
      <c r="ASA58" s="8"/>
      <c r="ASB58" s="8"/>
      <c r="ASD58" s="10"/>
      <c r="ASE58" s="10"/>
      <c r="ASF58" s="10"/>
      <c r="ASG58" s="10"/>
      <c r="ASH58" s="10"/>
      <c r="ASI58" s="10"/>
      <c r="ASJ58" s="10"/>
      <c r="ASK58" s="10"/>
      <c r="ASL58" s="10"/>
      <c r="ASM58" s="10"/>
      <c r="ASQ58" s="30"/>
      <c r="ASR58" s="30"/>
      <c r="ASS58" s="30"/>
      <c r="AST58" s="30"/>
      <c r="ASU58" s="10"/>
      <c r="ASW58" s="8"/>
      <c r="ASX58" s="8"/>
      <c r="ASY58" s="8"/>
      <c r="ASZ58" s="8"/>
      <c r="ATA58" s="8"/>
      <c r="ATB58" s="8"/>
      <c r="ATC58" s="8"/>
      <c r="ATD58" s="8"/>
      <c r="ATE58" s="8"/>
      <c r="ATF58" s="8"/>
      <c r="ATJ58" s="8"/>
      <c r="ATK58" s="8"/>
      <c r="ATL58" s="8"/>
      <c r="ATM58" s="8"/>
      <c r="ATN58" s="9"/>
    </row>
    <row r="59" spans="1:15 1102:1233" s="2" customFormat="1" x14ac:dyDescent="0.15">
      <c r="A59" s="34"/>
      <c r="B59" s="34"/>
      <c r="H59" s="25"/>
      <c r="I59" s="19"/>
      <c r="J59" s="19"/>
      <c r="K59" s="19"/>
      <c r="L59" s="23"/>
      <c r="M59" s="29"/>
      <c r="APJ59" s="7"/>
      <c r="APK59" s="7"/>
      <c r="APL59" s="7"/>
      <c r="APM59" s="7"/>
      <c r="APN59" s="7"/>
      <c r="APO59" s="7"/>
      <c r="APP59" s="7"/>
      <c r="APQ59" s="7"/>
      <c r="APR59" s="7"/>
      <c r="APS59" s="7"/>
      <c r="APT59" s="7"/>
      <c r="APU59" s="7"/>
      <c r="APV59" s="66"/>
      <c r="APW59" s="66"/>
      <c r="APX59" s="66"/>
      <c r="APY59" s="66"/>
      <c r="APZ59" s="66"/>
      <c r="AQA59" s="7"/>
      <c r="AQB59" s="7"/>
      <c r="AQC59" s="66"/>
      <c r="AQD59" s="66"/>
      <c r="AQE59" s="7"/>
      <c r="AQF59" s="7"/>
      <c r="AQG59" s="68"/>
      <c r="AQH59" s="68"/>
      <c r="AQI59" s="68"/>
      <c r="AQJ59" s="68"/>
      <c r="AQK59" s="7"/>
      <c r="AQL59" s="7"/>
      <c r="ARI59" s="9"/>
      <c r="ARK59" s="9"/>
      <c r="ARL59" s="9"/>
      <c r="ARM59" s="9"/>
      <c r="ARN59" s="9"/>
      <c r="ARO59" s="9"/>
      <c r="ARP59" s="9"/>
      <c r="ARQ59" s="9"/>
      <c r="ARR59" s="9"/>
      <c r="ARS59" s="9"/>
      <c r="ART59" s="9"/>
      <c r="ARX59" s="9"/>
      <c r="ARY59" s="9"/>
      <c r="ARZ59" s="9"/>
      <c r="ASA59" s="9"/>
      <c r="ASB59" s="9"/>
      <c r="ASD59" s="30"/>
      <c r="ASE59" s="30"/>
      <c r="ASF59" s="30"/>
      <c r="ASG59" s="30"/>
      <c r="ASH59" s="30"/>
      <c r="ASI59" s="30"/>
      <c r="ASJ59" s="30"/>
      <c r="ASK59" s="30"/>
      <c r="ASL59" s="30"/>
      <c r="ASM59" s="30"/>
      <c r="ASQ59" s="30"/>
      <c r="ASR59" s="30"/>
      <c r="ASS59" s="30"/>
      <c r="AST59" s="30"/>
      <c r="ASU59" s="30"/>
      <c r="ASW59" s="9"/>
      <c r="ASX59" s="9"/>
      <c r="ASY59" s="9"/>
      <c r="ASZ59" s="9"/>
      <c r="ATA59" s="9"/>
      <c r="ATB59" s="9"/>
      <c r="ATC59" s="9"/>
      <c r="ATD59" s="9"/>
      <c r="ATE59" s="9"/>
      <c r="ATF59" s="9"/>
      <c r="ATJ59" s="9"/>
      <c r="ATK59" s="9"/>
      <c r="ATL59" s="9"/>
      <c r="ATM59" s="9"/>
      <c r="ATN59" s="9"/>
    </row>
    <row r="60" spans="1:15 1102:1233" x14ac:dyDescent="0.15">
      <c r="APL60" s="7"/>
      <c r="APM60" s="7"/>
      <c r="APN60" s="7"/>
      <c r="APO60" s="7"/>
      <c r="APP60" s="7"/>
      <c r="APQ60" s="7"/>
      <c r="APR60" s="7"/>
      <c r="APS60" s="7"/>
      <c r="APT60" s="7"/>
      <c r="APU60" s="7"/>
      <c r="AQA60" s="7"/>
      <c r="AQB60" s="7"/>
      <c r="AQG60" s="61"/>
      <c r="AQH60" s="61"/>
      <c r="AQI60" s="61"/>
      <c r="AQJ60" s="61"/>
    </row>
    <row r="61" spans="1:15 1102:1233" s="3" customFormat="1" x14ac:dyDescent="0.15">
      <c r="H61" s="26"/>
      <c r="I61" s="20"/>
      <c r="J61" s="20"/>
      <c r="K61" s="20"/>
      <c r="L61" s="22"/>
      <c r="M61" s="28"/>
      <c r="APJ61" s="32"/>
      <c r="APK61" s="32"/>
      <c r="APL61" s="32"/>
      <c r="APM61" s="32"/>
      <c r="APN61" s="32"/>
      <c r="APO61" s="32"/>
      <c r="APP61" s="32"/>
      <c r="APQ61" s="32"/>
      <c r="APR61" s="32"/>
      <c r="APS61" s="32"/>
      <c r="APT61" s="32"/>
      <c r="APU61" s="32"/>
      <c r="APV61" s="32"/>
      <c r="APW61" s="32"/>
      <c r="APX61" s="32"/>
      <c r="APY61" s="32"/>
      <c r="APZ61" s="32"/>
      <c r="AQA61" s="32"/>
      <c r="AQB61" s="32"/>
      <c r="AQC61" s="32"/>
      <c r="AQD61" s="32"/>
      <c r="AQE61" s="32"/>
      <c r="AQF61" s="32"/>
      <c r="AQG61" s="64"/>
      <c r="AQH61" s="64"/>
      <c r="AQI61" s="64"/>
      <c r="AQJ61" s="64"/>
      <c r="AQK61" s="32"/>
      <c r="AQL61" s="32"/>
      <c r="ARI61" s="5"/>
      <c r="ARK61" s="5"/>
      <c r="ARL61" s="5"/>
      <c r="ARM61" s="5"/>
      <c r="ARN61" s="5"/>
      <c r="ARO61" s="5"/>
      <c r="ARP61" s="5"/>
      <c r="ARQ61" s="5"/>
      <c r="ARR61" s="5"/>
      <c r="ARS61" s="5"/>
      <c r="ART61" s="5"/>
      <c r="ARX61" s="5"/>
      <c r="ARY61" s="5"/>
      <c r="ARZ61" s="5"/>
      <c r="ASA61" s="5"/>
      <c r="ASB61" s="5"/>
      <c r="ASD61" s="31"/>
      <c r="ASE61" s="31"/>
      <c r="ASF61" s="31"/>
      <c r="ASG61" s="31"/>
      <c r="ASH61" s="31"/>
      <c r="ASI61" s="31"/>
      <c r="ASJ61" s="31"/>
      <c r="ASK61" s="31"/>
      <c r="ASL61" s="31"/>
      <c r="ASM61" s="31"/>
      <c r="ASQ61" s="31"/>
      <c r="ASR61" s="31"/>
      <c r="ASS61" s="31"/>
      <c r="AST61" s="31"/>
      <c r="ASU61" s="31"/>
      <c r="ASW61" s="5"/>
      <c r="ASX61" s="5"/>
      <c r="ASY61" s="5"/>
      <c r="ASZ61" s="5"/>
      <c r="ATA61" s="5"/>
      <c r="ATB61" s="5"/>
      <c r="ATC61" s="5"/>
      <c r="ATD61" s="5"/>
      <c r="ATE61" s="5"/>
      <c r="ATF61" s="5"/>
      <c r="ATJ61" s="5"/>
      <c r="ATK61" s="5"/>
      <c r="ATL61" s="5"/>
      <c r="ATM61" s="5"/>
      <c r="ATN61" s="5"/>
    </row>
    <row r="62" spans="1:15 1102:1233" x14ac:dyDescent="0.15">
      <c r="A62" s="8"/>
      <c r="B62" s="8"/>
      <c r="M62" s="21"/>
      <c r="O62" s="2"/>
      <c r="APL62" s="70"/>
      <c r="APM62" s="70"/>
      <c r="APN62" s="70"/>
      <c r="APO62" s="70"/>
      <c r="APP62" s="70"/>
      <c r="APQ62" s="70"/>
      <c r="APR62" s="70"/>
      <c r="APS62" s="70"/>
      <c r="APT62" s="70"/>
      <c r="APU62" s="70"/>
      <c r="APV62" s="70"/>
      <c r="APW62" s="70"/>
      <c r="APX62" s="70"/>
      <c r="AQA62" s="70"/>
      <c r="AQB62" s="70"/>
      <c r="AQC62" s="70"/>
      <c r="AQD62" s="70"/>
      <c r="AQE62" s="70"/>
      <c r="AQF62" s="70"/>
      <c r="AQG62" s="70"/>
      <c r="ARI62" s="15"/>
      <c r="ARU62" s="1"/>
      <c r="ARV62" s="1"/>
      <c r="ARW62" s="1"/>
      <c r="ARX62" s="15"/>
      <c r="ARY62" s="15"/>
      <c r="ARZ62" s="15"/>
      <c r="ASA62" s="15"/>
      <c r="ASB62" s="15"/>
      <c r="ASD62" s="10"/>
      <c r="ASE62" s="10"/>
      <c r="ASU62" s="13"/>
    </row>
    <row r="63" spans="1:15 1102:1233" x14ac:dyDescent="0.15">
      <c r="A63" s="8"/>
      <c r="B63" s="8"/>
      <c r="O63" s="2"/>
      <c r="APL63" s="70"/>
      <c r="APM63" s="70"/>
      <c r="APN63" s="70"/>
      <c r="APO63" s="70"/>
      <c r="APP63" s="70"/>
      <c r="APQ63" s="70"/>
      <c r="APR63" s="70"/>
      <c r="APS63" s="70"/>
      <c r="APT63" s="70"/>
      <c r="APU63" s="70"/>
      <c r="APV63" s="70"/>
      <c r="APW63" s="70"/>
      <c r="APX63" s="70"/>
      <c r="AQA63" s="70"/>
      <c r="AQB63" s="70"/>
      <c r="AQC63" s="70"/>
      <c r="AQD63" s="70"/>
      <c r="AQE63" s="70"/>
      <c r="AQF63" s="70"/>
      <c r="AQG63" s="70"/>
      <c r="ARI63" s="15"/>
      <c r="ARU63" s="1"/>
      <c r="ARV63" s="1"/>
      <c r="ARW63" s="1"/>
      <c r="ARX63" s="15"/>
      <c r="ARY63" s="15"/>
      <c r="ARZ63" s="15"/>
      <c r="ASA63" s="15"/>
      <c r="ASB63" s="15"/>
      <c r="ASD63" s="13"/>
      <c r="ASE63" s="13"/>
      <c r="ASF63" s="13"/>
      <c r="ASG63" s="13"/>
      <c r="ASH63" s="13"/>
      <c r="ASI63" s="13"/>
      <c r="ASJ63" s="10"/>
      <c r="ASK63" s="13"/>
      <c r="ASL63" s="13"/>
      <c r="ASM63" s="13"/>
      <c r="ASQ63" s="10"/>
      <c r="ASR63" s="13"/>
      <c r="ASS63" s="13"/>
      <c r="AST63" s="13"/>
      <c r="ASU63" s="13"/>
    </row>
    <row r="64" spans="1:15 1102:1233" x14ac:dyDescent="0.15">
      <c r="O64" s="2"/>
      <c r="APL64" s="70"/>
      <c r="APM64" s="70"/>
      <c r="APN64" s="70"/>
      <c r="APO64" s="70"/>
      <c r="APP64" s="70"/>
      <c r="APQ64" s="70"/>
      <c r="APR64" s="70"/>
      <c r="APS64" s="70"/>
      <c r="APT64" s="70"/>
      <c r="APU64" s="70"/>
      <c r="AQA64" s="70"/>
      <c r="AQB64" s="70"/>
      <c r="AQC64" s="70"/>
      <c r="AQD64" s="70"/>
      <c r="AQG64" s="70"/>
      <c r="ARI64" s="15"/>
      <c r="ARX64" s="15"/>
      <c r="ARY64" s="15"/>
      <c r="ARZ64" s="15"/>
      <c r="ASA64" s="15"/>
      <c r="ASB64" s="15"/>
      <c r="ASD64" s="13"/>
      <c r="ASE64" s="13"/>
      <c r="ASF64" s="13"/>
      <c r="ASG64" s="13"/>
      <c r="ASH64" s="13"/>
      <c r="ASI64" s="13"/>
      <c r="ASJ64" s="10"/>
      <c r="ASK64" s="13"/>
      <c r="ASL64" s="13"/>
      <c r="ASM64" s="13"/>
      <c r="ASQ64" s="10"/>
      <c r="ASR64" s="13"/>
      <c r="ASS64" s="13"/>
      <c r="AST64" s="13"/>
      <c r="ASU64" s="13"/>
    </row>
    <row r="65" spans="1:55 1085:1234" s="2" customFormat="1" x14ac:dyDescent="0.15">
      <c r="H65" s="25"/>
      <c r="I65" s="19"/>
      <c r="J65" s="19"/>
      <c r="K65" s="19"/>
      <c r="L65" s="23"/>
      <c r="M65" s="29"/>
      <c r="APJ65" s="7"/>
      <c r="APK65" s="7"/>
      <c r="APL65" s="70"/>
      <c r="APM65" s="70"/>
      <c r="APN65" s="70"/>
      <c r="APO65" s="70"/>
      <c r="APP65" s="70"/>
      <c r="APQ65" s="70"/>
      <c r="APR65" s="70"/>
      <c r="APS65" s="70"/>
      <c r="APT65" s="70"/>
      <c r="APU65" s="70"/>
      <c r="APV65" s="66"/>
      <c r="APW65" s="66"/>
      <c r="APX65" s="66"/>
      <c r="APY65" s="66"/>
      <c r="APZ65" s="66"/>
      <c r="AQA65" s="70"/>
      <c r="AQB65" s="70"/>
      <c r="AQC65" s="70"/>
      <c r="AQD65" s="70"/>
      <c r="AQE65" s="7"/>
      <c r="AQF65" s="7"/>
      <c r="AQG65" s="70"/>
      <c r="AQH65" s="66"/>
      <c r="AQI65" s="66"/>
      <c r="AQJ65" s="66"/>
      <c r="AQK65" s="7"/>
      <c r="AQL65" s="7"/>
      <c r="ARI65" s="8"/>
      <c r="ARK65" s="8"/>
      <c r="ARL65" s="8"/>
      <c r="ARM65" s="8"/>
      <c r="ARN65" s="8"/>
      <c r="ARO65" s="8"/>
      <c r="ARP65" s="8"/>
      <c r="ARQ65" s="8"/>
      <c r="ARR65" s="8"/>
      <c r="ARS65" s="8"/>
      <c r="ART65" s="8"/>
      <c r="ARX65" s="8"/>
      <c r="ARY65" s="8"/>
      <c r="ARZ65" s="8"/>
      <c r="ASA65" s="8"/>
      <c r="ASB65" s="8"/>
      <c r="ASD65" s="10"/>
      <c r="ASE65" s="10"/>
      <c r="ASF65" s="10"/>
      <c r="ASG65" s="10"/>
      <c r="ASH65" s="10"/>
      <c r="ASI65" s="10"/>
      <c r="ASJ65" s="10"/>
      <c r="ASK65" s="10"/>
      <c r="ASL65" s="10"/>
      <c r="ASM65" s="10"/>
      <c r="ASQ65" s="10"/>
      <c r="ASR65" s="10"/>
      <c r="ASS65" s="10"/>
      <c r="AST65" s="10"/>
      <c r="ASU65" s="10"/>
      <c r="ASW65" s="8"/>
      <c r="ASX65" s="8"/>
      <c r="ASY65" s="8"/>
      <c r="ASZ65" s="8"/>
      <c r="ATA65" s="8"/>
      <c r="ATB65" s="8"/>
      <c r="ATC65" s="8"/>
      <c r="ATD65" s="8"/>
      <c r="ATE65" s="8"/>
      <c r="ATF65" s="8"/>
      <c r="ATJ65" s="8"/>
      <c r="ATK65" s="8"/>
      <c r="ATL65" s="8"/>
      <c r="ATM65" s="8"/>
      <c r="ATN65" s="9"/>
    </row>
    <row r="66" spans="1:55 1085:1234" s="54" customFormat="1" x14ac:dyDescent="0.15">
      <c r="H66" s="62"/>
      <c r="I66" s="60"/>
      <c r="J66" s="60"/>
      <c r="K66" s="60"/>
      <c r="L66" s="57"/>
      <c r="M66" s="52"/>
      <c r="O66" s="49"/>
      <c r="APL66" s="63"/>
      <c r="APM66" s="63"/>
      <c r="APN66" s="63"/>
      <c r="APO66" s="63"/>
      <c r="APP66" s="63"/>
      <c r="APQ66" s="63"/>
      <c r="APR66" s="63"/>
      <c r="APS66" s="63"/>
      <c r="APT66" s="63"/>
      <c r="APU66" s="63"/>
      <c r="AQA66" s="63"/>
      <c r="AQB66" s="63"/>
      <c r="AQC66" s="63"/>
      <c r="AQD66" s="63"/>
      <c r="AQG66" s="63"/>
      <c r="AQM66" s="63"/>
      <c r="AQN66" s="63"/>
      <c r="AQO66" s="63"/>
      <c r="AQP66" s="63"/>
      <c r="AQQ66" s="63"/>
      <c r="AQR66" s="63"/>
      <c r="AQS66" s="63"/>
      <c r="AQT66" s="63"/>
      <c r="AQU66" s="63"/>
      <c r="AQV66" s="63"/>
      <c r="AQZ66" s="63"/>
      <c r="ARA66" s="63"/>
      <c r="ARB66" s="63"/>
      <c r="ARC66" s="63"/>
      <c r="ARI66" s="63"/>
      <c r="ARK66" s="63"/>
      <c r="ARL66" s="63"/>
      <c r="ARM66" s="63"/>
      <c r="ARN66" s="63"/>
      <c r="ARO66" s="63"/>
      <c r="ARP66" s="63"/>
      <c r="ARQ66" s="63"/>
      <c r="ARR66" s="63"/>
      <c r="ARS66" s="63"/>
      <c r="ART66" s="63"/>
      <c r="ARX66" s="63"/>
      <c r="ARY66" s="63"/>
      <c r="ARZ66" s="63"/>
      <c r="ASA66" s="63"/>
      <c r="ASB66" s="63"/>
      <c r="ASD66" s="59"/>
      <c r="ASE66" s="59"/>
      <c r="ASF66" s="59"/>
      <c r="ASG66" s="59"/>
      <c r="ASH66" s="59"/>
      <c r="ASI66" s="59"/>
      <c r="ASJ66" s="46"/>
      <c r="ASK66" s="59"/>
      <c r="ASL66" s="59"/>
      <c r="ASM66" s="59"/>
      <c r="ASQ66" s="46"/>
      <c r="ASR66" s="59"/>
      <c r="ASS66" s="59"/>
      <c r="AST66" s="59"/>
      <c r="ASU66" s="59"/>
      <c r="ASW66" s="51"/>
      <c r="ASX66" s="51"/>
      <c r="ASY66" s="51"/>
      <c r="ASZ66" s="51"/>
      <c r="ATA66" s="51"/>
      <c r="ATB66" s="51"/>
      <c r="ATC66" s="51"/>
      <c r="ATD66" s="51"/>
      <c r="ATE66" s="51"/>
      <c r="ATF66" s="51"/>
      <c r="ATJ66" s="51"/>
      <c r="ATK66" s="51"/>
      <c r="ATL66" s="51"/>
      <c r="ATM66" s="51"/>
      <c r="ATN66" s="51"/>
    </row>
    <row r="67" spans="1:55 1085:1234" x14ac:dyDescent="0.15">
      <c r="H67" s="34"/>
      <c r="I67" s="34"/>
      <c r="J67" s="34"/>
      <c r="K67" s="34"/>
      <c r="L67" s="34"/>
      <c r="M67" s="34"/>
      <c r="APL67" s="73"/>
      <c r="APM67" s="73"/>
      <c r="APN67" s="73"/>
      <c r="APO67" s="73"/>
      <c r="APP67" s="73"/>
      <c r="APQ67" s="73"/>
      <c r="APR67" s="73"/>
      <c r="APS67" s="73"/>
      <c r="APT67" s="73"/>
      <c r="APU67" s="73"/>
      <c r="APV67" s="73"/>
      <c r="APW67" s="73"/>
      <c r="APX67" s="73"/>
      <c r="AQA67" s="73"/>
      <c r="AQB67" s="73"/>
      <c r="AQC67" s="73"/>
      <c r="AQD67" s="73"/>
      <c r="AQE67" s="73"/>
      <c r="AQF67" s="73"/>
      <c r="AQG67" s="73"/>
      <c r="AQM67" s="15"/>
      <c r="AQN67" s="15"/>
      <c r="AQO67" s="15"/>
      <c r="AQP67" s="15"/>
      <c r="AQQ67" s="15"/>
      <c r="AQR67" s="15"/>
      <c r="AQS67" s="15"/>
      <c r="AQT67" s="15"/>
      <c r="AQU67" s="15"/>
      <c r="AQV67" s="15"/>
      <c r="AQZ67" s="15"/>
      <c r="ARA67" s="15"/>
      <c r="ARB67" s="15"/>
      <c r="ARC67" s="15"/>
      <c r="ARI67" s="15"/>
      <c r="ARK67" s="15"/>
      <c r="ARL67" s="15"/>
      <c r="ARM67" s="15"/>
      <c r="ARN67" s="15"/>
      <c r="ARO67" s="15"/>
      <c r="ARP67" s="15"/>
      <c r="ARQ67" s="15"/>
      <c r="ARR67" s="15"/>
      <c r="ARS67" s="15"/>
      <c r="ART67" s="15"/>
      <c r="ARX67" s="15"/>
      <c r="ARY67" s="15"/>
      <c r="ARZ67" s="15"/>
      <c r="ASA67" s="15"/>
      <c r="ASB67" s="15"/>
      <c r="ASD67" s="13"/>
      <c r="ASE67" s="13"/>
      <c r="ASF67" s="13"/>
      <c r="ASG67" s="13"/>
      <c r="ASH67" s="13"/>
      <c r="ASI67" s="13"/>
      <c r="ASJ67" s="10"/>
      <c r="ASK67" s="13"/>
      <c r="ASL67" s="13"/>
      <c r="ASM67" s="13"/>
      <c r="ASQ67" s="10"/>
      <c r="ASR67" s="13"/>
      <c r="ASS67" s="13"/>
      <c r="AST67" s="13"/>
      <c r="ASU67" s="13"/>
    </row>
    <row r="68" spans="1:55 1085:1234" x14ac:dyDescent="0.15">
      <c r="APL68" s="73"/>
      <c r="APM68" s="73"/>
      <c r="APN68" s="73"/>
      <c r="APO68" s="73"/>
      <c r="APP68" s="73"/>
      <c r="APQ68" s="73"/>
      <c r="APR68" s="73"/>
      <c r="APS68" s="73"/>
      <c r="APT68" s="73"/>
      <c r="APU68" s="73"/>
      <c r="APV68" s="73"/>
      <c r="APW68" s="73"/>
      <c r="APX68" s="73"/>
      <c r="AQA68" s="73"/>
      <c r="AQB68" s="73"/>
      <c r="AQC68" s="73"/>
      <c r="AQD68" s="73"/>
      <c r="AQE68" s="73"/>
      <c r="AQF68" s="73"/>
      <c r="AQG68" s="73"/>
      <c r="AQM68" s="15"/>
      <c r="AQN68" s="15"/>
      <c r="AQO68" s="15"/>
      <c r="AQP68" s="15"/>
      <c r="AQQ68" s="15"/>
      <c r="AQR68" s="15"/>
      <c r="AQS68" s="15"/>
      <c r="AQT68" s="15"/>
      <c r="AQU68" s="15"/>
      <c r="AQV68" s="15"/>
      <c r="AQZ68" s="15"/>
      <c r="ARA68" s="15"/>
      <c r="ARB68" s="15"/>
      <c r="ARC68" s="15"/>
      <c r="ARI68" s="15"/>
      <c r="ARK68" s="15"/>
      <c r="ARL68" s="15"/>
      <c r="ARM68" s="15"/>
      <c r="ARN68" s="15"/>
      <c r="ARO68" s="15"/>
      <c r="ARP68" s="15"/>
      <c r="ARQ68" s="15"/>
      <c r="ARR68" s="15"/>
      <c r="ARS68" s="15"/>
      <c r="ART68" s="15"/>
      <c r="ARX68" s="15"/>
      <c r="ARY68" s="15"/>
      <c r="ARZ68" s="15"/>
      <c r="ASA68" s="15"/>
      <c r="ASB68" s="15"/>
      <c r="ASD68" s="13"/>
      <c r="ASE68" s="13"/>
      <c r="ASF68" s="13"/>
      <c r="ASG68" s="13"/>
      <c r="ASH68" s="13"/>
      <c r="ASI68" s="13"/>
      <c r="ASJ68" s="10"/>
      <c r="ASK68" s="13"/>
      <c r="ASL68" s="13"/>
      <c r="ASM68" s="13"/>
      <c r="ASQ68" s="10"/>
      <c r="ASR68" s="13"/>
      <c r="ASS68" s="13"/>
      <c r="AST68" s="13"/>
      <c r="ASU68" s="13"/>
    </row>
    <row r="69" spans="1:55 1085:1234" ht="14.25" thickBot="1" x14ac:dyDescent="0.2">
      <c r="APL69" s="73"/>
      <c r="APM69" s="73"/>
      <c r="APN69" s="73"/>
      <c r="APO69" s="73"/>
      <c r="APP69" s="73"/>
      <c r="APQ69" s="73"/>
      <c r="APR69" s="73"/>
      <c r="APS69" s="73"/>
      <c r="APT69" s="73"/>
      <c r="APU69" s="73"/>
      <c r="APV69" s="73"/>
      <c r="APW69" s="73"/>
      <c r="APX69" s="73"/>
      <c r="AQA69" s="73"/>
      <c r="AQB69" s="73"/>
      <c r="AQC69" s="73"/>
      <c r="AQD69" s="73"/>
      <c r="AQE69" s="73"/>
      <c r="AQF69" s="73"/>
      <c r="AQG69" s="73"/>
      <c r="AQM69" s="15"/>
      <c r="AQN69" s="15"/>
      <c r="AQO69" s="15"/>
      <c r="AQP69" s="15"/>
      <c r="AQQ69" s="15"/>
      <c r="AQR69" s="15"/>
      <c r="AQS69" s="15"/>
      <c r="AQT69" s="15"/>
      <c r="AQU69" s="15"/>
      <c r="AQV69" s="15"/>
      <c r="AQZ69" s="15"/>
      <c r="ARA69" s="15"/>
      <c r="ARB69" s="15"/>
      <c r="ARC69" s="15"/>
      <c r="ARI69" s="15"/>
      <c r="ARK69" s="15"/>
      <c r="ARL69" s="15"/>
      <c r="ARM69" s="15"/>
      <c r="ARN69" s="15"/>
      <c r="ARO69" s="15"/>
      <c r="ARP69" s="15"/>
      <c r="ARQ69" s="15"/>
      <c r="ARR69" s="15"/>
      <c r="ARS69" s="15"/>
      <c r="ART69" s="15"/>
      <c r="ARX69" s="15"/>
      <c r="ARY69" s="15"/>
      <c r="ARZ69" s="15"/>
      <c r="ASA69" s="15"/>
      <c r="ASB69" s="15"/>
      <c r="ASD69" s="13"/>
      <c r="ASE69" s="13"/>
      <c r="ASF69" s="13"/>
      <c r="ASG69" s="13"/>
      <c r="ASH69" s="13"/>
      <c r="ASI69" s="13"/>
      <c r="ASJ69" s="10"/>
      <c r="ASK69" s="13"/>
      <c r="ASL69" s="13"/>
      <c r="ASM69" s="13"/>
      <c r="ASQ69" s="10"/>
      <c r="ASR69" s="13"/>
      <c r="ASS69" s="13"/>
      <c r="AST69" s="13"/>
      <c r="ASU69" s="13"/>
    </row>
    <row r="70" spans="1:55 1085:1234" ht="14.25" thickBot="1" x14ac:dyDescent="0.2">
      <c r="O70" s="1" t="s">
        <v>35</v>
      </c>
      <c r="P70" s="58">
        <v>1</v>
      </c>
      <c r="Q70" s="1">
        <f>P70*60</f>
        <v>60</v>
      </c>
      <c r="R70" s="1"/>
      <c r="S70" s="1"/>
      <c r="T70" s="1"/>
      <c r="U70" s="1"/>
      <c r="V70" s="1"/>
      <c r="W70" s="1"/>
      <c r="X70" s="1"/>
      <c r="AB70" s="1"/>
      <c r="AC70" s="1"/>
      <c r="AD70" s="1"/>
      <c r="AE70" s="1"/>
      <c r="AQM70" s="15"/>
      <c r="AQN70" s="15"/>
      <c r="AQO70" s="15"/>
      <c r="AQP70" s="15"/>
      <c r="AQQ70" s="15"/>
      <c r="AQR70" s="15"/>
      <c r="AQS70" s="15"/>
      <c r="AQT70" s="15"/>
      <c r="AQU70" s="15"/>
      <c r="AQV70" s="15"/>
      <c r="AQZ70" s="15"/>
      <c r="ARA70" s="15"/>
      <c r="ARB70" s="15"/>
      <c r="ARC70" s="15"/>
      <c r="ARI70" s="15"/>
      <c r="ARK70" s="15"/>
      <c r="ARL70" s="15"/>
      <c r="ARM70" s="15"/>
      <c r="ARN70" s="15"/>
      <c r="ARO70" s="15"/>
      <c r="ARP70" s="15"/>
      <c r="ARQ70" s="15"/>
      <c r="ARR70" s="15"/>
      <c r="ARS70" s="15"/>
      <c r="ART70" s="15"/>
      <c r="ARX70" s="15"/>
      <c r="ARY70" s="15"/>
      <c r="ARZ70" s="15"/>
      <c r="ASA70" s="15"/>
      <c r="ASB70" s="15"/>
      <c r="ASD70" s="13"/>
      <c r="ASE70" s="13"/>
      <c r="ASF70" s="13"/>
      <c r="ASG70" s="13"/>
      <c r="ASH70" s="13"/>
      <c r="ASI70" s="13"/>
      <c r="ASJ70" s="10"/>
      <c r="ASK70" s="13"/>
      <c r="ASL70" s="13"/>
      <c r="ASM70" s="13"/>
      <c r="ASQ70" s="10"/>
      <c r="ASR70" s="13"/>
      <c r="ASS70" s="13"/>
      <c r="AST70" s="13"/>
      <c r="ASU70" s="13"/>
    </row>
    <row r="71" spans="1:55 1085:1234" ht="14.25" thickBot="1" x14ac:dyDescent="0.2">
      <c r="O71" s="1" t="s">
        <v>41</v>
      </c>
      <c r="P71" s="58" t="s">
        <v>51</v>
      </c>
      <c r="R71" s="1"/>
      <c r="S71" s="1"/>
      <c r="T71" s="1"/>
      <c r="U71" s="1"/>
      <c r="V71" s="1"/>
      <c r="W71" s="1"/>
      <c r="X71" s="1"/>
      <c r="AB71" s="1"/>
      <c r="AC71" s="1"/>
      <c r="AD71" s="1"/>
      <c r="AE71" s="1"/>
      <c r="AG71" s="61" t="s">
        <v>12</v>
      </c>
      <c r="AM71" s="2" t="s">
        <v>46</v>
      </c>
      <c r="AN71" s="2"/>
      <c r="AO71" s="2"/>
      <c r="AP71" s="2">
        <v>40</v>
      </c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AQM71" s="15"/>
      <c r="AQN71" s="15"/>
      <c r="AQO71" s="15"/>
      <c r="AQP71" s="15"/>
      <c r="AQQ71" s="15"/>
      <c r="AQR71" s="15"/>
      <c r="AQS71" s="15"/>
      <c r="AQT71" s="15"/>
      <c r="AQU71" s="15"/>
      <c r="AQV71" s="15"/>
      <c r="AQZ71" s="15"/>
      <c r="ARA71" s="15"/>
      <c r="ARB71" s="15"/>
      <c r="ARC71" s="15"/>
      <c r="ARI71" s="15"/>
      <c r="ARK71" s="15"/>
      <c r="ARL71" s="15"/>
      <c r="ARM71" s="15"/>
      <c r="ARN71" s="15"/>
      <c r="ARO71" s="15"/>
      <c r="ARP71" s="15"/>
      <c r="ARQ71" s="15"/>
      <c r="ARR71" s="15"/>
      <c r="ARS71" s="15"/>
      <c r="ART71" s="15"/>
      <c r="ARX71" s="15"/>
      <c r="ARY71" s="15"/>
      <c r="ARZ71" s="15"/>
      <c r="ASA71" s="15"/>
      <c r="ASB71" s="15"/>
      <c r="ASD71" s="13"/>
      <c r="ASE71" s="13"/>
      <c r="ASF71" s="13"/>
      <c r="ASG71" s="13"/>
      <c r="ASH71" s="13"/>
      <c r="ASI71" s="13"/>
      <c r="ASJ71" s="10"/>
      <c r="ASK71" s="13"/>
      <c r="ASL71" s="13"/>
      <c r="ASM71" s="13"/>
      <c r="ASQ71" s="10"/>
      <c r="ASR71" s="13"/>
      <c r="ASS71" s="13"/>
      <c r="AST71" s="13"/>
      <c r="ASU71" s="13"/>
    </row>
    <row r="72" spans="1:55 1085:1234" s="2" customFormat="1" x14ac:dyDescent="0.15">
      <c r="A72" s="34"/>
      <c r="B72" s="34"/>
      <c r="C72" s="34"/>
      <c r="D72" s="34"/>
      <c r="E72" s="34"/>
      <c r="F72" s="34" t="s">
        <v>21</v>
      </c>
      <c r="G72" s="34"/>
      <c r="H72" s="24"/>
      <c r="I72" s="18"/>
      <c r="J72" s="18" t="s">
        <v>13</v>
      </c>
      <c r="K72" s="18"/>
      <c r="L72" s="21" t="s">
        <v>15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34"/>
      <c r="Z72" s="34"/>
      <c r="AA72" s="34"/>
      <c r="AB72" s="61" t="s">
        <v>37</v>
      </c>
      <c r="AC72" s="15"/>
      <c r="AD72" s="1"/>
      <c r="AE72" s="15" t="s">
        <v>40</v>
      </c>
      <c r="AG72" s="61" t="s">
        <v>37</v>
      </c>
      <c r="AH72" s="15"/>
      <c r="AI72" s="1"/>
      <c r="AJ72" s="15" t="s">
        <v>40</v>
      </c>
      <c r="AM72" s="2" t="s">
        <v>47</v>
      </c>
      <c r="AP72" s="2">
        <v>140</v>
      </c>
      <c r="APJ72" s="7"/>
      <c r="APK72" s="7"/>
      <c r="APL72" s="7"/>
      <c r="APM72" s="7"/>
      <c r="APN72" s="7"/>
      <c r="APO72" s="7"/>
      <c r="APP72" s="7"/>
      <c r="APQ72" s="7"/>
      <c r="APR72" s="7"/>
      <c r="APS72" s="7"/>
      <c r="APT72" s="7"/>
      <c r="APU72" s="7"/>
      <c r="APV72" s="7"/>
      <c r="APW72" s="7"/>
      <c r="APX72" s="7"/>
      <c r="APY72" s="7"/>
      <c r="APZ72" s="7"/>
      <c r="AQA72" s="7"/>
      <c r="AQB72" s="7"/>
      <c r="AQC72" s="7"/>
      <c r="AQD72" s="7"/>
      <c r="AQE72" s="7"/>
      <c r="AQF72" s="7"/>
      <c r="AQG72" s="7"/>
      <c r="AQH72" s="7"/>
      <c r="AQI72" s="7"/>
      <c r="AQJ72" s="7"/>
      <c r="AQK72" s="7"/>
      <c r="AQL72" s="7"/>
      <c r="AQM72" s="8"/>
      <c r="AQN72" s="8"/>
      <c r="AQO72" s="8"/>
      <c r="AQP72" s="8"/>
      <c r="AQQ72" s="8"/>
      <c r="AQR72" s="8"/>
      <c r="AQS72" s="8"/>
      <c r="AQT72" s="8"/>
      <c r="AQU72" s="8"/>
      <c r="AQV72" s="8"/>
      <c r="AQZ72" s="8"/>
      <c r="ARA72" s="8"/>
      <c r="ARB72" s="8"/>
      <c r="ARC72" s="8"/>
      <c r="ARI72" s="8"/>
      <c r="ARK72" s="8"/>
      <c r="ARL72" s="8"/>
      <c r="ARM72" s="8"/>
      <c r="ARN72" s="8"/>
      <c r="ARO72" s="8"/>
      <c r="ARP72" s="8"/>
      <c r="ARQ72" s="8"/>
      <c r="ARR72" s="8"/>
      <c r="ARS72" s="8"/>
      <c r="ART72" s="8"/>
      <c r="ARX72" s="8"/>
      <c r="ARY72" s="8"/>
      <c r="ARZ72" s="8"/>
      <c r="ASA72" s="8"/>
      <c r="ASB72" s="8"/>
      <c r="ASD72" s="10"/>
      <c r="ASE72" s="10"/>
      <c r="ASF72" s="10"/>
      <c r="ASG72" s="10"/>
      <c r="ASH72" s="10"/>
      <c r="ASI72" s="10"/>
      <c r="ASJ72" s="10"/>
      <c r="ASK72" s="10"/>
      <c r="ASL72" s="10"/>
      <c r="ASM72" s="10"/>
      <c r="ASQ72" s="10"/>
      <c r="ASR72" s="10"/>
      <c r="ASS72" s="10"/>
      <c r="AST72" s="10"/>
      <c r="ASU72" s="10"/>
      <c r="ASW72" s="9"/>
      <c r="ASX72" s="9"/>
      <c r="ASY72" s="9"/>
      <c r="ASZ72" s="9"/>
      <c r="ATA72" s="9"/>
      <c r="ATB72" s="9"/>
      <c r="ATC72" s="9"/>
      <c r="ATD72" s="9"/>
      <c r="ATE72" s="9"/>
      <c r="ATF72" s="9"/>
      <c r="ATJ72" s="9"/>
      <c r="ATK72" s="9"/>
      <c r="ATL72" s="9"/>
      <c r="ATM72" s="9"/>
      <c r="ATN72" s="9"/>
    </row>
    <row r="73" spans="1:55 1085:1234" s="32" customFormat="1" x14ac:dyDescent="0.15">
      <c r="A73" s="5"/>
      <c r="B73" s="3"/>
      <c r="C73" s="3" t="s">
        <v>22</v>
      </c>
      <c r="D73" s="3" t="s">
        <v>34</v>
      </c>
      <c r="E73" s="3" t="s">
        <v>16</v>
      </c>
      <c r="F73" s="3" t="s">
        <v>23</v>
      </c>
      <c r="G73" s="3" t="s">
        <v>24</v>
      </c>
      <c r="H73" s="26" t="s">
        <v>19</v>
      </c>
      <c r="I73" s="20" t="s">
        <v>14</v>
      </c>
      <c r="J73" s="20" t="s">
        <v>17</v>
      </c>
      <c r="K73" s="20" t="s">
        <v>18</v>
      </c>
      <c r="L73" s="22" t="s">
        <v>17</v>
      </c>
      <c r="M73" s="28" t="s">
        <v>18</v>
      </c>
      <c r="N73" s="20" t="s">
        <v>20</v>
      </c>
      <c r="O73" s="3" t="s">
        <v>25</v>
      </c>
      <c r="P73" s="64">
        <v>1</v>
      </c>
      <c r="Q73" s="64">
        <v>2</v>
      </c>
      <c r="R73" s="64">
        <v>3</v>
      </c>
      <c r="S73" s="64">
        <v>4</v>
      </c>
      <c r="T73" s="64">
        <v>5</v>
      </c>
      <c r="U73" s="64">
        <v>6</v>
      </c>
      <c r="V73" s="64">
        <v>7</v>
      </c>
      <c r="W73" s="64">
        <v>8</v>
      </c>
      <c r="X73" s="64">
        <v>9</v>
      </c>
      <c r="Y73" s="64">
        <v>10</v>
      </c>
      <c r="Z73" s="64">
        <v>11</v>
      </c>
      <c r="AA73" s="64">
        <v>12</v>
      </c>
      <c r="AB73" s="64" t="s">
        <v>33</v>
      </c>
      <c r="AC73" s="64" t="s">
        <v>32</v>
      </c>
      <c r="AD73" s="56" t="s">
        <v>31</v>
      </c>
      <c r="AE73" s="64" t="s">
        <v>32</v>
      </c>
      <c r="AF73" s="56" t="s">
        <v>31</v>
      </c>
      <c r="AG73" s="64" t="s">
        <v>33</v>
      </c>
      <c r="AH73" s="64" t="s">
        <v>32</v>
      </c>
      <c r="AI73" s="56" t="s">
        <v>31</v>
      </c>
      <c r="AJ73" s="64" t="s">
        <v>32</v>
      </c>
      <c r="AK73" s="56" t="s">
        <v>31</v>
      </c>
      <c r="AM73" s="5" t="s">
        <v>3</v>
      </c>
      <c r="AN73" s="5" t="s">
        <v>4</v>
      </c>
      <c r="AO73" s="5" t="s">
        <v>5</v>
      </c>
      <c r="AP73" s="5" t="s">
        <v>6</v>
      </c>
      <c r="AQ73" s="5" t="s">
        <v>7</v>
      </c>
      <c r="AR73" s="5" t="s">
        <v>8</v>
      </c>
      <c r="AS73" s="5" t="s">
        <v>9</v>
      </c>
      <c r="AT73" s="5" t="s">
        <v>10</v>
      </c>
      <c r="AU73" s="5" t="s">
        <v>11</v>
      </c>
      <c r="AV73" s="5" t="s">
        <v>43</v>
      </c>
      <c r="AW73" s="5" t="s">
        <v>44</v>
      </c>
      <c r="AX73" s="5" t="s">
        <v>45</v>
      </c>
      <c r="AQM73" s="56"/>
      <c r="AQN73" s="56"/>
      <c r="AQO73" s="56"/>
      <c r="AQP73" s="56"/>
      <c r="AQQ73" s="56"/>
      <c r="AQR73" s="56"/>
      <c r="AQS73" s="56"/>
      <c r="AQT73" s="56"/>
      <c r="AQU73" s="56"/>
      <c r="AQV73" s="56"/>
      <c r="AQZ73" s="56"/>
      <c r="ARA73" s="56"/>
      <c r="ARB73" s="56"/>
      <c r="ARC73" s="56"/>
      <c r="ARI73" s="56"/>
      <c r="ARK73" s="56"/>
      <c r="ARL73" s="56"/>
      <c r="ARM73" s="56"/>
      <c r="ARN73" s="56"/>
      <c r="ARO73" s="56"/>
      <c r="ARP73" s="56"/>
      <c r="ARQ73" s="56"/>
      <c r="ARR73" s="56"/>
      <c r="ARS73" s="56"/>
      <c r="ART73" s="56"/>
      <c r="ARX73" s="56"/>
      <c r="ARY73" s="56"/>
      <c r="ARZ73" s="56"/>
      <c r="ASA73" s="56"/>
      <c r="ASB73" s="56"/>
      <c r="ASD73" s="55"/>
      <c r="ASE73" s="55"/>
      <c r="ASF73" s="55"/>
      <c r="ASG73" s="55"/>
      <c r="ASH73" s="55"/>
      <c r="ASI73" s="55"/>
      <c r="ASJ73" s="55"/>
      <c r="ASK73" s="55"/>
      <c r="ASL73" s="55"/>
      <c r="ASM73" s="55"/>
      <c r="ASQ73" s="55"/>
      <c r="ASR73" s="55"/>
      <c r="ASS73" s="55"/>
      <c r="AST73" s="55"/>
      <c r="ASU73" s="55"/>
      <c r="ASW73" s="64"/>
      <c r="ASX73" s="64"/>
      <c r="ASY73" s="64"/>
      <c r="ASZ73" s="64"/>
      <c r="ATA73" s="64"/>
      <c r="ATB73" s="64"/>
      <c r="ATC73" s="64"/>
      <c r="ATD73" s="64"/>
      <c r="ATE73" s="64"/>
      <c r="ATF73" s="64"/>
      <c r="ATJ73" s="64"/>
      <c r="ATK73" s="64"/>
      <c r="ATL73" s="64"/>
      <c r="ATM73" s="64"/>
      <c r="ATN73" s="64"/>
    </row>
    <row r="74" spans="1:55 1085:1234" x14ac:dyDescent="0.15">
      <c r="A74" s="1"/>
      <c r="L74" s="21">
        <f t="shared" ref="L74" si="0">(I74-J74)/7</f>
        <v>0</v>
      </c>
      <c r="M74" s="27">
        <f>(I74-K74)/7</f>
        <v>0</v>
      </c>
      <c r="O74" s="1" t="str">
        <f>O5</f>
        <v>211217-3w</v>
      </c>
      <c r="P74" s="1">
        <f>COUNTIF(P5:BW5,$P$71)*100/Q$70</f>
        <v>3.3333333333333335</v>
      </c>
      <c r="Q74" s="1">
        <f>COUNTIF(BX5:EE5,$P$71)*100/Q$70</f>
        <v>1.6666666666666667</v>
      </c>
      <c r="R74" s="1">
        <f>COUNTIF(EE5:GM5,$P$71)*100/Q$70</f>
        <v>3.3333333333333335</v>
      </c>
      <c r="S74" s="1">
        <f>COUNTIF(GN5:IU5,$P$71)*100/Q$70</f>
        <v>3.3333333333333335</v>
      </c>
      <c r="T74" s="1">
        <f>COUNTIF(IU5:LC5,$P$71)*100/Q$70</f>
        <v>5</v>
      </c>
      <c r="U74" s="1">
        <f>COUNTIF(LC5:NK5,$P$71)*100/Q$70</f>
        <v>20</v>
      </c>
      <c r="V74" s="1">
        <f>COUNTIF(NK5:PS5,$P$71)*100/Q$70</f>
        <v>26.666666666666668</v>
      </c>
      <c r="W74" s="1">
        <f>COUNTIF(PS5:SA5,$P$71)*100/Q$70</f>
        <v>21.666666666666668</v>
      </c>
      <c r="X74" s="1">
        <f>COUNTIF(SA5:UI5,$P$71)*100/Q$70</f>
        <v>6.666666666666667</v>
      </c>
      <c r="Y74" s="1">
        <f>COUNTIF(UJ5:WQ5,$P$71)*100/Q$70</f>
        <v>1.6666666666666667</v>
      </c>
      <c r="Z74" s="1">
        <f>COUNTIF(WR5:YY5,$P$71)*100/Q$70</f>
        <v>10</v>
      </c>
      <c r="AA74" s="1">
        <f>COUNTIF(YZ5:ABG5,$P$71)*100/Q$70</f>
        <v>20</v>
      </c>
      <c r="AB74" s="34">
        <f>AVERAGE(P74:T74)</f>
        <v>3.3333333333333335</v>
      </c>
      <c r="AC74" s="34">
        <f>AVERAGE(U74:X74)</f>
        <v>18.750000000000004</v>
      </c>
      <c r="AD74" s="34">
        <f>AVERAGE(Y74:AA74)</f>
        <v>10.555555555555555</v>
      </c>
      <c r="AE74" s="34">
        <f>AC74/AB74</f>
        <v>5.6250000000000009</v>
      </c>
      <c r="AF74" s="34">
        <f>AD74/AB74</f>
        <v>3.1666666666666665</v>
      </c>
      <c r="AG74" s="1">
        <f t="shared" ref="AG74:AK78" si="1">(AB74-AB$99)/STDEV(AB$74:AB$98)</f>
        <v>1.507556722888818</v>
      </c>
      <c r="AH74" s="1">
        <f t="shared" si="1"/>
        <v>1.3284317647698138</v>
      </c>
      <c r="AI74" s="1">
        <f t="shared" si="1"/>
        <v>0.24701609087778537</v>
      </c>
      <c r="AJ74" s="1">
        <f t="shared" si="1"/>
        <v>-0.41970837438476438</v>
      </c>
      <c r="AK74" s="1">
        <f t="shared" si="1"/>
        <v>-0.66802624867876315</v>
      </c>
      <c r="AM74" s="2">
        <v>10</v>
      </c>
      <c r="AN74" s="2">
        <f>AM74+$AP$72</f>
        <v>150</v>
      </c>
      <c r="AO74" s="2">
        <f t="shared" ref="AO74:AX74" si="2">AN74+$AP$72</f>
        <v>290</v>
      </c>
      <c r="AP74" s="2">
        <f t="shared" si="2"/>
        <v>430</v>
      </c>
      <c r="AQ74" s="2">
        <f t="shared" si="2"/>
        <v>570</v>
      </c>
      <c r="AR74" s="2">
        <f t="shared" si="2"/>
        <v>710</v>
      </c>
      <c r="AS74" s="2">
        <f t="shared" si="2"/>
        <v>850</v>
      </c>
      <c r="AT74" s="2">
        <f t="shared" si="2"/>
        <v>990</v>
      </c>
      <c r="AU74" s="2">
        <f t="shared" si="2"/>
        <v>1130</v>
      </c>
      <c r="AV74" s="2">
        <f t="shared" si="2"/>
        <v>1270</v>
      </c>
      <c r="AW74" s="2">
        <f t="shared" si="2"/>
        <v>1410</v>
      </c>
      <c r="AX74" s="2">
        <f t="shared" si="2"/>
        <v>1550</v>
      </c>
      <c r="APK74" s="7"/>
      <c r="ARC74" s="15"/>
      <c r="ASA74" s="15"/>
      <c r="ASC74" s="1"/>
      <c r="AST74" s="13"/>
      <c r="ATK74" s="15"/>
      <c r="ATL74" s="15"/>
      <c r="ATS74" s="1"/>
      <c r="AUI74" s="1"/>
      <c r="AUJ74" s="1"/>
      <c r="AUL74" s="1"/>
    </row>
    <row r="75" spans="1:55 1085:1234" x14ac:dyDescent="0.15">
      <c r="A75" s="1"/>
      <c r="O75" s="1" t="str">
        <f>O6</f>
        <v>211217-6w</v>
      </c>
      <c r="P75" s="1">
        <f t="shared" ref="P75:P78" si="3">COUNTIF(P6:BW6,$P$71)*100/Q$70</f>
        <v>0</v>
      </c>
      <c r="Q75" s="1">
        <f t="shared" ref="Q75:Q78" si="4">COUNTIF(BX6:EE6,$P$71)*100/Q$70</f>
        <v>0</v>
      </c>
      <c r="R75" s="1">
        <f t="shared" ref="R75:R78" si="5">COUNTIF(EE6:GM6,$P$71)*100/Q$70</f>
        <v>0</v>
      </c>
      <c r="S75" s="1">
        <f t="shared" ref="S75:S78" si="6">COUNTIF(GN6:IU6,$P$71)*100/Q$70</f>
        <v>5</v>
      </c>
      <c r="T75" s="1">
        <f t="shared" ref="T75:T78" si="7">COUNTIF(IU6:LC6,$P$71)*100/Q$70</f>
        <v>1.6666666666666667</v>
      </c>
      <c r="U75" s="1">
        <f t="shared" ref="U75:U78" si="8">COUNTIF(LC6:NK6,$P$71)*100/Q$70</f>
        <v>10</v>
      </c>
      <c r="V75" s="1">
        <f t="shared" ref="V75:V78" si="9">COUNTIF(NK6:PS6,$P$71)*100/Q$70</f>
        <v>3.3333333333333335</v>
      </c>
      <c r="W75" s="1">
        <f t="shared" ref="W75:W78" si="10">COUNTIF(PS6:SA6,$P$71)*100/Q$70</f>
        <v>3.3333333333333335</v>
      </c>
      <c r="X75" s="1">
        <f t="shared" ref="X75:X78" si="11">COUNTIF(SA6:UI6,$P$71)*100/Q$70</f>
        <v>1.6666666666666667</v>
      </c>
      <c r="Y75" s="1">
        <f t="shared" ref="Y75:Y78" si="12">COUNTIF(UJ6:WQ6,$P$71)*100/Q$70</f>
        <v>0</v>
      </c>
      <c r="Z75" s="1">
        <f t="shared" ref="Z75:Z78" si="13">COUNTIF(WR6:YY6,$P$71)*100/Q$70</f>
        <v>1.6666666666666667</v>
      </c>
      <c r="AA75" s="1">
        <f t="shared" ref="AA75:AA78" si="14">COUNTIF(YZ6:ABG6,$P$71)*100/Q$70</f>
        <v>10</v>
      </c>
      <c r="AB75" s="34">
        <f t="shared" ref="AB75:AB78" si="15">AVERAGE(P75:T75)</f>
        <v>1.3333333333333335</v>
      </c>
      <c r="AC75" s="34">
        <f t="shared" ref="AC75:AC78" si="16">AVERAGE(U75:X75)</f>
        <v>4.5833333333333339</v>
      </c>
      <c r="AD75" s="34">
        <f t="shared" ref="AD75:AD78" si="17">AVERAGE(Y75:AA75)</f>
        <v>3.8888888888888888</v>
      </c>
      <c r="AE75" s="34">
        <f t="shared" ref="AE75:AE78" si="18">AC75/AB75</f>
        <v>3.4375</v>
      </c>
      <c r="AF75" s="34">
        <f t="shared" ref="AF75:AF78" si="19">AD75/AB75</f>
        <v>2.9166666666666665</v>
      </c>
      <c r="AG75" s="1">
        <f t="shared" si="1"/>
        <v>-0.30151134457776352</v>
      </c>
      <c r="AH75" s="1">
        <f t="shared" si="1"/>
        <v>-1.1532539496353327</v>
      </c>
      <c r="AI75" s="1">
        <f t="shared" si="1"/>
        <v>-0.74104827263335638</v>
      </c>
      <c r="AJ75" s="1">
        <f t="shared" si="1"/>
        <v>-0.58353506327101079</v>
      </c>
      <c r="AK75" s="1">
        <f t="shared" si="1"/>
        <v>-0.70926243686881019</v>
      </c>
      <c r="AM75" s="34">
        <v>11</v>
      </c>
      <c r="AN75" s="2">
        <f t="shared" ref="AN75:AX78" si="20">AM75+$AP$72</f>
        <v>151</v>
      </c>
      <c r="AO75" s="2">
        <f t="shared" si="20"/>
        <v>291</v>
      </c>
      <c r="AP75" s="2">
        <f t="shared" si="20"/>
        <v>431</v>
      </c>
      <c r="AQ75" s="2">
        <f t="shared" si="20"/>
        <v>571</v>
      </c>
      <c r="AR75" s="2">
        <f t="shared" si="20"/>
        <v>711</v>
      </c>
      <c r="AS75" s="2">
        <f t="shared" si="20"/>
        <v>851</v>
      </c>
      <c r="AT75" s="2">
        <f t="shared" si="20"/>
        <v>991</v>
      </c>
      <c r="AU75" s="2">
        <f t="shared" si="20"/>
        <v>1131</v>
      </c>
      <c r="AV75" s="2">
        <f t="shared" si="20"/>
        <v>1271</v>
      </c>
      <c r="AW75" s="2">
        <f t="shared" si="20"/>
        <v>1411</v>
      </c>
      <c r="AX75" s="2">
        <f t="shared" si="20"/>
        <v>1551</v>
      </c>
      <c r="APK75" s="7"/>
      <c r="ARC75" s="15"/>
      <c r="ASA75" s="15"/>
      <c r="ASC75" s="1"/>
      <c r="AST75" s="13"/>
    </row>
    <row r="76" spans="1:55 1085:1234" x14ac:dyDescent="0.15">
      <c r="A76" s="1"/>
      <c r="O76" s="1" t="str">
        <f>O7</f>
        <v>211208-32w</v>
      </c>
      <c r="P76" s="1">
        <f t="shared" si="3"/>
        <v>0</v>
      </c>
      <c r="Q76" s="1">
        <f t="shared" si="4"/>
        <v>0</v>
      </c>
      <c r="R76" s="1">
        <f t="shared" si="5"/>
        <v>0</v>
      </c>
      <c r="S76" s="1">
        <f t="shared" si="6"/>
        <v>1.6666666666666667</v>
      </c>
      <c r="T76" s="1">
        <f t="shared" si="7"/>
        <v>5</v>
      </c>
      <c r="U76" s="1">
        <f t="shared" si="8"/>
        <v>11.666666666666666</v>
      </c>
      <c r="V76" s="1">
        <f t="shared" si="9"/>
        <v>3.3333333333333335</v>
      </c>
      <c r="W76" s="1">
        <f t="shared" si="10"/>
        <v>6.666666666666667</v>
      </c>
      <c r="X76" s="1">
        <f t="shared" si="11"/>
        <v>5</v>
      </c>
      <c r="Y76" s="1">
        <f t="shared" si="12"/>
        <v>8.3333333333333339</v>
      </c>
      <c r="Z76" s="1">
        <f t="shared" si="13"/>
        <v>3.3333333333333335</v>
      </c>
      <c r="AA76" s="1">
        <f t="shared" si="14"/>
        <v>1.6666666666666667</v>
      </c>
      <c r="AB76" s="34">
        <f t="shared" si="15"/>
        <v>1.3333333333333335</v>
      </c>
      <c r="AC76" s="34">
        <f t="shared" si="16"/>
        <v>6.666666666666667</v>
      </c>
      <c r="AD76" s="34">
        <f t="shared" si="17"/>
        <v>4.4444444444444446</v>
      </c>
      <c r="AE76" s="34">
        <f t="shared" si="18"/>
        <v>5</v>
      </c>
      <c r="AF76" s="34">
        <f t="shared" si="19"/>
        <v>3.333333333333333</v>
      </c>
      <c r="AG76" s="1">
        <f t="shared" si="1"/>
        <v>-0.30151134457776352</v>
      </c>
      <c r="AH76" s="1">
        <f t="shared" si="1"/>
        <v>-0.78830016810516423</v>
      </c>
      <c r="AI76" s="1">
        <f t="shared" si="1"/>
        <v>-0.65870957567409461</v>
      </c>
      <c r="AJ76" s="1">
        <f t="shared" si="1"/>
        <v>-0.4665159997808348</v>
      </c>
      <c r="AK76" s="1">
        <f t="shared" si="1"/>
        <v>-0.64053545655206512</v>
      </c>
      <c r="AM76" s="34">
        <v>12</v>
      </c>
      <c r="AN76" s="2">
        <f t="shared" si="20"/>
        <v>152</v>
      </c>
      <c r="AO76" s="2">
        <f t="shared" si="20"/>
        <v>292</v>
      </c>
      <c r="AP76" s="2">
        <f t="shared" si="20"/>
        <v>432</v>
      </c>
      <c r="AQ76" s="2">
        <f t="shared" si="20"/>
        <v>572</v>
      </c>
      <c r="AR76" s="2">
        <f t="shared" si="20"/>
        <v>712</v>
      </c>
      <c r="AS76" s="2">
        <f t="shared" si="20"/>
        <v>852</v>
      </c>
      <c r="AT76" s="2">
        <f t="shared" si="20"/>
        <v>992</v>
      </c>
      <c r="AU76" s="2">
        <f t="shared" si="20"/>
        <v>1132</v>
      </c>
      <c r="AV76" s="2">
        <f t="shared" si="20"/>
        <v>1272</v>
      </c>
      <c r="AW76" s="2">
        <f t="shared" si="20"/>
        <v>1412</v>
      </c>
      <c r="AX76" s="2">
        <f t="shared" si="20"/>
        <v>1552</v>
      </c>
      <c r="ARC76" s="15"/>
      <c r="ASA76" s="15"/>
      <c r="ASC76" s="1"/>
      <c r="AST76" s="13"/>
    </row>
    <row r="77" spans="1:55 1085:1234" x14ac:dyDescent="0.15">
      <c r="A77" s="1"/>
      <c r="O77" s="1" t="str">
        <f>O8</f>
        <v>220118-12w</v>
      </c>
      <c r="P77" s="1">
        <f t="shared" si="3"/>
        <v>0</v>
      </c>
      <c r="Q77" s="1">
        <f t="shared" si="4"/>
        <v>3.3333333333333335</v>
      </c>
      <c r="R77" s="1">
        <f t="shared" si="5"/>
        <v>0</v>
      </c>
      <c r="S77" s="1">
        <f t="shared" si="6"/>
        <v>1.6666666666666667</v>
      </c>
      <c r="T77" s="1">
        <f t="shared" si="7"/>
        <v>5</v>
      </c>
      <c r="U77" s="1">
        <f t="shared" si="8"/>
        <v>31.666666666666668</v>
      </c>
      <c r="V77" s="1">
        <f t="shared" si="9"/>
        <v>10</v>
      </c>
      <c r="W77" s="1">
        <f t="shared" si="10"/>
        <v>5</v>
      </c>
      <c r="X77" s="1">
        <f t="shared" si="11"/>
        <v>10</v>
      </c>
      <c r="Y77" s="1">
        <f t="shared" si="12"/>
        <v>28.333333333333332</v>
      </c>
      <c r="Z77" s="1">
        <f t="shared" si="13"/>
        <v>10</v>
      </c>
      <c r="AA77" s="1">
        <f t="shared" si="14"/>
        <v>21.666666666666668</v>
      </c>
      <c r="AB77" s="34">
        <f t="shared" si="15"/>
        <v>2</v>
      </c>
      <c r="AC77" s="34">
        <f t="shared" si="16"/>
        <v>14.166666666666668</v>
      </c>
      <c r="AD77" s="34">
        <f t="shared" si="17"/>
        <v>20</v>
      </c>
      <c r="AE77" s="34">
        <f t="shared" si="18"/>
        <v>7.0833333333333339</v>
      </c>
      <c r="AF77" s="34">
        <f t="shared" si="19"/>
        <v>10</v>
      </c>
      <c r="AG77" s="1">
        <f t="shared" si="1"/>
        <v>0.30151134457776352</v>
      </c>
      <c r="AH77" s="1">
        <f t="shared" si="1"/>
        <v>0.52553344540344271</v>
      </c>
      <c r="AI77" s="1">
        <f t="shared" si="1"/>
        <v>1.6467739391852363</v>
      </c>
      <c r="AJ77" s="1">
        <f t="shared" si="1"/>
        <v>-0.31049058179393352</v>
      </c>
      <c r="AK77" s="1">
        <f t="shared" si="1"/>
        <v>0.45909622851585802</v>
      </c>
      <c r="AM77" s="34">
        <v>13</v>
      </c>
      <c r="AN77" s="2">
        <f t="shared" si="20"/>
        <v>153</v>
      </c>
      <c r="AO77" s="2">
        <f t="shared" si="20"/>
        <v>293</v>
      </c>
      <c r="AP77" s="2">
        <f t="shared" si="20"/>
        <v>433</v>
      </c>
      <c r="AQ77" s="2">
        <f t="shared" si="20"/>
        <v>573</v>
      </c>
      <c r="AR77" s="2">
        <f t="shared" si="20"/>
        <v>713</v>
      </c>
      <c r="AS77" s="2">
        <f t="shared" si="20"/>
        <v>853</v>
      </c>
      <c r="AT77" s="2">
        <f t="shared" si="20"/>
        <v>993</v>
      </c>
      <c r="AU77" s="2">
        <f t="shared" si="20"/>
        <v>1133</v>
      </c>
      <c r="AV77" s="2">
        <f t="shared" si="20"/>
        <v>1273</v>
      </c>
      <c r="AW77" s="2">
        <f t="shared" si="20"/>
        <v>1413</v>
      </c>
      <c r="AX77" s="2">
        <f t="shared" si="20"/>
        <v>1553</v>
      </c>
      <c r="ARC77" s="15"/>
      <c r="ASA77" s="15"/>
      <c r="ASC77" s="1"/>
      <c r="AST77" s="13"/>
    </row>
    <row r="78" spans="1:55 1085:1234" x14ac:dyDescent="0.15">
      <c r="A78" s="1"/>
      <c r="O78" s="1" t="str">
        <f>O9</f>
        <v>220118-11w</v>
      </c>
      <c r="P78" s="1">
        <f t="shared" si="3"/>
        <v>0</v>
      </c>
      <c r="Q78" s="1">
        <f t="shared" si="4"/>
        <v>0</v>
      </c>
      <c r="R78" s="1">
        <f t="shared" si="5"/>
        <v>1.6666666666666667</v>
      </c>
      <c r="S78" s="1">
        <f t="shared" si="6"/>
        <v>0</v>
      </c>
      <c r="T78" s="1">
        <f t="shared" si="7"/>
        <v>0</v>
      </c>
      <c r="U78" s="1">
        <f t="shared" si="8"/>
        <v>31.666666666666668</v>
      </c>
      <c r="V78" s="1">
        <f t="shared" si="9"/>
        <v>5</v>
      </c>
      <c r="W78" s="1">
        <f t="shared" si="10"/>
        <v>3.3333333333333335</v>
      </c>
      <c r="X78" s="1">
        <f t="shared" si="11"/>
        <v>6.666666666666667</v>
      </c>
      <c r="Y78" s="1">
        <f t="shared" si="12"/>
        <v>5</v>
      </c>
      <c r="Z78" s="1">
        <f t="shared" si="13"/>
        <v>10</v>
      </c>
      <c r="AA78" s="1">
        <f t="shared" si="14"/>
        <v>1.6666666666666667</v>
      </c>
      <c r="AB78" s="34">
        <f t="shared" si="15"/>
        <v>0.33333333333333337</v>
      </c>
      <c r="AC78" s="34">
        <f t="shared" si="16"/>
        <v>11.666666666666668</v>
      </c>
      <c r="AD78" s="34">
        <f t="shared" si="17"/>
        <v>5.5555555555555562</v>
      </c>
      <c r="AE78" s="34">
        <f t="shared" si="18"/>
        <v>35</v>
      </c>
      <c r="AF78" s="34">
        <f t="shared" si="19"/>
        <v>16.666666666666668</v>
      </c>
      <c r="AG78" s="1">
        <f t="shared" si="1"/>
        <v>-1.2060453783110545</v>
      </c>
      <c r="AH78" s="1">
        <f t="shared" si="1"/>
        <v>8.7588907567240457E-2</v>
      </c>
      <c r="AI78" s="1">
        <f t="shared" si="1"/>
        <v>-0.4940321817555709</v>
      </c>
      <c r="AJ78" s="1">
        <f t="shared" si="1"/>
        <v>1.7802500192305433</v>
      </c>
      <c r="AK78" s="1">
        <f t="shared" si="1"/>
        <v>1.5587279135837815</v>
      </c>
      <c r="AM78" s="34">
        <v>14</v>
      </c>
      <c r="AN78" s="2">
        <f t="shared" si="20"/>
        <v>154</v>
      </c>
      <c r="AO78" s="2">
        <f t="shared" si="20"/>
        <v>294</v>
      </c>
      <c r="AP78" s="2">
        <f t="shared" si="20"/>
        <v>434</v>
      </c>
      <c r="AQ78" s="2">
        <f t="shared" si="20"/>
        <v>574</v>
      </c>
      <c r="AR78" s="2">
        <f t="shared" si="20"/>
        <v>714</v>
      </c>
      <c r="AS78" s="2">
        <f t="shared" si="20"/>
        <v>854</v>
      </c>
      <c r="AT78" s="2">
        <f t="shared" si="20"/>
        <v>994</v>
      </c>
      <c r="AU78" s="2">
        <f t="shared" si="20"/>
        <v>1134</v>
      </c>
      <c r="AV78" s="2">
        <f t="shared" si="20"/>
        <v>1274</v>
      </c>
      <c r="AW78" s="2">
        <f t="shared" si="20"/>
        <v>1414</v>
      </c>
      <c r="AX78" s="2">
        <f t="shared" si="20"/>
        <v>1554</v>
      </c>
      <c r="ARC78" s="15"/>
      <c r="ASA78" s="15"/>
      <c r="ASC78" s="1"/>
      <c r="AST78" s="13"/>
    </row>
    <row r="79" spans="1:55 1085:1234" x14ac:dyDescent="0.15">
      <c r="A79" s="1"/>
      <c r="O79" s="8"/>
      <c r="P79" s="9"/>
      <c r="Q79" s="9"/>
      <c r="R79" s="9"/>
      <c r="S79" s="9"/>
      <c r="T79" s="9"/>
      <c r="U79" s="9"/>
      <c r="V79" s="9"/>
      <c r="W79" s="9"/>
      <c r="X79" s="9"/>
      <c r="Y79" s="2"/>
      <c r="Z79" s="2"/>
      <c r="AA79" s="2"/>
      <c r="AF79" s="2"/>
      <c r="AG79" s="9"/>
      <c r="AH79" s="9"/>
      <c r="AI79" s="8"/>
      <c r="AJ79" s="2"/>
      <c r="ARC79" s="15"/>
      <c r="ASA79" s="15"/>
      <c r="ASC79" s="1"/>
      <c r="AST79" s="13"/>
    </row>
    <row r="80" spans="1:55 1085:1234" x14ac:dyDescent="0.15">
      <c r="A80" s="1"/>
      <c r="O80" s="8"/>
      <c r="P80" s="9"/>
      <c r="Q80" s="9"/>
      <c r="R80" s="9"/>
      <c r="S80" s="9"/>
      <c r="T80" s="9"/>
      <c r="U80" s="9"/>
      <c r="V80" s="9"/>
      <c r="W80" s="9"/>
      <c r="X80" s="9"/>
      <c r="Y80" s="2"/>
      <c r="Z80" s="2"/>
      <c r="AA80" s="2"/>
      <c r="AF80" s="2"/>
      <c r="AG80" s="9"/>
      <c r="AH80" s="9"/>
      <c r="AI80" s="8"/>
      <c r="AJ80" s="2"/>
      <c r="AV80" s="2"/>
      <c r="AOS80" s="2"/>
      <c r="AOT80" s="2"/>
      <c r="AOU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N80" s="7"/>
      <c r="APO80" s="7"/>
      <c r="APP80" s="7"/>
      <c r="APQ80" s="7"/>
      <c r="APR80" s="7"/>
      <c r="APS80" s="7"/>
      <c r="APT80" s="7"/>
      <c r="APU80" s="7"/>
      <c r="APV80" s="7"/>
      <c r="APW80" s="7"/>
      <c r="APX80" s="7"/>
      <c r="ARC80" s="15"/>
      <c r="ASA80" s="15"/>
      <c r="ASC80" s="1"/>
      <c r="AST80" s="13"/>
    </row>
    <row r="81" spans="1:51 1081:1234" x14ac:dyDescent="0.15">
      <c r="A81" s="1"/>
      <c r="O81" s="8"/>
      <c r="P81" s="9"/>
      <c r="Q81" s="9"/>
      <c r="R81" s="9"/>
      <c r="S81" s="9"/>
      <c r="T81" s="9"/>
      <c r="U81" s="9"/>
      <c r="V81" s="9"/>
      <c r="W81" s="9"/>
      <c r="X81" s="9"/>
      <c r="Y81" s="2"/>
      <c r="Z81" s="2"/>
      <c r="AA81" s="2"/>
      <c r="AF81" s="2"/>
      <c r="AG81" s="9"/>
      <c r="AH81" s="9"/>
      <c r="AI81" s="8"/>
      <c r="AJ81" s="2"/>
      <c r="AV81" s="2"/>
      <c r="AOS81" s="2"/>
      <c r="AOT81" s="2"/>
      <c r="AOU81" s="2"/>
      <c r="AOV81" s="2"/>
      <c r="AOX81" s="2"/>
      <c r="APV81" s="7"/>
      <c r="APW81" s="7"/>
      <c r="APX81" s="7"/>
      <c r="ARC81" s="15"/>
      <c r="ASA81" s="15"/>
      <c r="ASC81" s="1"/>
      <c r="AST81" s="13"/>
    </row>
    <row r="82" spans="1:51 1081:1234" x14ac:dyDescent="0.15">
      <c r="A82" s="1"/>
      <c r="O82" s="8"/>
      <c r="P82" s="9"/>
      <c r="Q82" s="9"/>
      <c r="R82" s="9"/>
      <c r="S82" s="9"/>
      <c r="T82" s="9"/>
      <c r="U82" s="9"/>
      <c r="V82" s="9"/>
      <c r="W82" s="9"/>
      <c r="X82" s="9"/>
      <c r="Y82" s="2"/>
      <c r="Z82" s="2"/>
      <c r="AA82" s="2"/>
      <c r="AF82" s="2"/>
      <c r="AG82" s="9"/>
      <c r="AH82" s="9"/>
      <c r="AI82" s="8"/>
      <c r="AJ82" s="2"/>
      <c r="AV82" s="2"/>
      <c r="AOS82" s="2"/>
      <c r="AOT82" s="2"/>
      <c r="AOU82" s="2"/>
      <c r="AOV82" s="2"/>
      <c r="AOW82" s="2"/>
      <c r="AOX82" s="2"/>
      <c r="APV82" s="7"/>
      <c r="APW82" s="7"/>
      <c r="APX82" s="7"/>
      <c r="ARC82" s="15"/>
      <c r="ASA82" s="15"/>
      <c r="ASC82" s="1"/>
      <c r="AST82" s="13"/>
    </row>
    <row r="83" spans="1:51 1081:1234" x14ac:dyDescent="0.15">
      <c r="A83" s="1"/>
      <c r="O83" s="8"/>
      <c r="P83" s="9"/>
      <c r="Q83" s="9"/>
      <c r="R83" s="9"/>
      <c r="S83" s="9"/>
      <c r="T83" s="9"/>
      <c r="U83" s="9"/>
      <c r="V83" s="9"/>
      <c r="W83" s="9"/>
      <c r="X83" s="9"/>
      <c r="Y83" s="2"/>
      <c r="Z83" s="2"/>
      <c r="AA83" s="2"/>
      <c r="AF83" s="2"/>
      <c r="AG83" s="9"/>
      <c r="AH83" s="9"/>
      <c r="AI83" s="8"/>
      <c r="AJ83" s="2"/>
      <c r="AV83" s="2"/>
      <c r="AOO83" s="2"/>
      <c r="AOP83" s="2"/>
      <c r="AOQ83" s="2"/>
      <c r="AOR83" s="2"/>
      <c r="AOS83" s="2"/>
      <c r="AOT83" s="2"/>
      <c r="AOU83" s="2"/>
      <c r="AOV83" s="2"/>
      <c r="AOW83" s="2"/>
      <c r="ASC83" s="1"/>
      <c r="ASQ83" s="10"/>
      <c r="ASR83" s="13"/>
      <c r="ASS83" s="13"/>
      <c r="AST83" s="13"/>
      <c r="ASU83" s="13"/>
    </row>
    <row r="84" spans="1:51 1081:1234" s="2" customFormat="1" x14ac:dyDescent="0.15">
      <c r="A84" s="1"/>
      <c r="B84" s="34"/>
      <c r="O84" s="8"/>
      <c r="P84" s="9"/>
      <c r="Q84" s="9"/>
      <c r="R84" s="9"/>
      <c r="S84" s="9"/>
      <c r="T84" s="9"/>
      <c r="U84" s="9"/>
      <c r="V84" s="9"/>
      <c r="W84" s="9"/>
      <c r="X84" s="9"/>
      <c r="AG84" s="9"/>
      <c r="AH84" s="9"/>
      <c r="AI84" s="8"/>
      <c r="AM84" s="34"/>
      <c r="AN84" s="34"/>
      <c r="AO84" s="34"/>
      <c r="AP84" s="34"/>
      <c r="AQ84" s="34"/>
      <c r="AR84" s="34"/>
      <c r="AS84" s="34"/>
      <c r="AT84" s="34"/>
      <c r="AU84" s="34"/>
      <c r="APJ84" s="7"/>
      <c r="APK84" s="7"/>
      <c r="APL84" s="7"/>
      <c r="APM84" s="7"/>
      <c r="APN84" s="7"/>
      <c r="APO84" s="7"/>
      <c r="APP84" s="7"/>
      <c r="APQ84" s="7"/>
      <c r="APR84" s="7"/>
      <c r="APS84" s="7"/>
      <c r="APT84" s="7"/>
      <c r="APU84" s="7"/>
      <c r="APV84" s="7"/>
      <c r="APW84" s="7"/>
      <c r="APX84" s="7"/>
      <c r="APY84" s="7"/>
      <c r="APZ84" s="7"/>
      <c r="AQA84" s="7"/>
      <c r="AQB84" s="7"/>
      <c r="AQC84" s="7"/>
      <c r="AQD84" s="7"/>
      <c r="AQE84" s="7"/>
      <c r="AQF84" s="7"/>
      <c r="AQG84" s="7"/>
      <c r="AQH84" s="7"/>
      <c r="AQI84" s="7"/>
      <c r="AQJ84" s="7"/>
      <c r="AQK84" s="7"/>
      <c r="AQL84" s="7"/>
      <c r="AQM84" s="9"/>
      <c r="AQN84" s="9"/>
      <c r="AQO84" s="9"/>
      <c r="AQP84" s="9"/>
      <c r="AQQ84" s="9"/>
      <c r="AQR84" s="9"/>
      <c r="AQS84" s="9"/>
      <c r="AQT84" s="9"/>
      <c r="AQU84" s="9"/>
      <c r="AQV84" s="9"/>
      <c r="AQW84" s="9"/>
      <c r="AQX84" s="9"/>
      <c r="AQY84" s="9"/>
      <c r="AQZ84" s="9"/>
      <c r="ARA84" s="9"/>
      <c r="ARB84" s="9"/>
      <c r="ARC84" s="9"/>
      <c r="ARI84" s="9"/>
      <c r="ARK84" s="9"/>
      <c r="ARL84" s="9"/>
      <c r="ARM84" s="9"/>
      <c r="ARN84" s="9"/>
      <c r="ARO84" s="9"/>
      <c r="ARP84" s="9"/>
      <c r="ARQ84" s="9"/>
      <c r="ARR84" s="9"/>
      <c r="ARS84" s="9"/>
      <c r="ART84" s="9"/>
      <c r="ARU84" s="9"/>
      <c r="ARV84" s="9"/>
      <c r="ARW84" s="9"/>
      <c r="ARX84" s="9"/>
      <c r="ARY84" s="9"/>
      <c r="ARZ84" s="9"/>
      <c r="ASA84" s="9"/>
      <c r="ASB84" s="9"/>
      <c r="ASD84" s="30"/>
      <c r="ASE84" s="30"/>
      <c r="ASF84" s="30"/>
      <c r="ASG84" s="30"/>
      <c r="ASH84" s="30"/>
      <c r="ASI84" s="30"/>
      <c r="ASJ84" s="30"/>
      <c r="ASK84" s="30"/>
      <c r="ASL84" s="30"/>
      <c r="ASM84" s="30"/>
      <c r="ASQ84" s="10"/>
      <c r="ASR84" s="10"/>
      <c r="ASS84" s="10"/>
      <c r="AST84" s="10"/>
      <c r="ASU84" s="10"/>
      <c r="ASW84" s="9"/>
      <c r="ASX84" s="9"/>
      <c r="ASY84" s="9"/>
      <c r="ASZ84" s="9"/>
      <c r="ATA84" s="9"/>
      <c r="ATB84" s="9"/>
      <c r="ATC84" s="9"/>
      <c r="ATD84" s="9"/>
      <c r="ATE84" s="9"/>
      <c r="ATF84" s="9"/>
      <c r="ATJ84" s="9"/>
      <c r="ATK84" s="9"/>
      <c r="ATL84" s="9"/>
      <c r="ATM84" s="9"/>
      <c r="ATN84" s="9"/>
    </row>
    <row r="85" spans="1:51 1081:1234" s="2" customFormat="1" x14ac:dyDescent="0.15">
      <c r="A85" s="1"/>
      <c r="B85" s="34"/>
      <c r="H85" s="25"/>
      <c r="I85" s="19"/>
      <c r="J85" s="19"/>
      <c r="K85" s="19"/>
      <c r="L85" s="23"/>
      <c r="M85" s="29"/>
      <c r="O85" s="8"/>
      <c r="P85" s="9"/>
      <c r="Q85" s="9"/>
      <c r="R85" s="9"/>
      <c r="S85" s="9"/>
      <c r="T85" s="9"/>
      <c r="U85" s="9"/>
      <c r="V85" s="9"/>
      <c r="W85" s="9"/>
      <c r="X85" s="9"/>
      <c r="AG85" s="9"/>
      <c r="AH85" s="9"/>
      <c r="AI85" s="8"/>
      <c r="AM85" s="34"/>
      <c r="AN85" s="34"/>
      <c r="AO85" s="34"/>
      <c r="AP85" s="34"/>
      <c r="AQ85" s="34"/>
      <c r="AR85" s="34"/>
      <c r="AS85" s="34"/>
      <c r="AT85" s="34"/>
      <c r="AU85" s="34"/>
      <c r="APJ85" s="7"/>
      <c r="APK85" s="7"/>
      <c r="APL85" s="7"/>
      <c r="APM85" s="7"/>
      <c r="APN85" s="7"/>
      <c r="APO85" s="7"/>
      <c r="APP85" s="7"/>
      <c r="APQ85" s="7"/>
      <c r="APR85" s="7"/>
      <c r="APS85" s="7"/>
      <c r="APT85" s="7"/>
      <c r="APU85" s="7"/>
      <c r="APV85" s="7"/>
      <c r="APW85" s="7"/>
      <c r="APX85" s="7"/>
      <c r="APY85" s="7"/>
      <c r="APZ85" s="7"/>
      <c r="AQA85" s="7"/>
      <c r="AQB85" s="7"/>
      <c r="AQC85" s="7"/>
      <c r="AQD85" s="7"/>
      <c r="AQE85" s="7"/>
      <c r="AQF85" s="7"/>
      <c r="AQG85" s="7"/>
      <c r="AQH85" s="7"/>
      <c r="AQI85" s="7"/>
      <c r="AQJ85" s="7"/>
      <c r="AQK85" s="7"/>
      <c r="AQL85" s="7"/>
      <c r="AQM85" s="8"/>
      <c r="AQN85" s="8"/>
      <c r="AQO85" s="8"/>
      <c r="AQP85" s="8"/>
      <c r="AQQ85" s="8"/>
      <c r="AQR85" s="8"/>
      <c r="AQS85" s="8"/>
      <c r="AQT85" s="8"/>
      <c r="AQU85" s="8"/>
      <c r="AQV85" s="8"/>
      <c r="AQZ85" s="8"/>
      <c r="ARA85" s="8"/>
      <c r="ARB85" s="8"/>
      <c r="ARC85" s="8"/>
      <c r="ARI85" s="8"/>
      <c r="ARK85" s="8"/>
      <c r="ARL85" s="8"/>
      <c r="ARM85" s="8"/>
      <c r="ARN85" s="8"/>
      <c r="ARO85" s="8"/>
      <c r="ARP85" s="8"/>
      <c r="ARQ85" s="8"/>
      <c r="ARR85" s="8"/>
      <c r="ARS85" s="8"/>
      <c r="ART85" s="8"/>
      <c r="ARX85" s="8"/>
      <c r="ARY85" s="8"/>
      <c r="ARZ85" s="8"/>
      <c r="ASA85" s="8"/>
      <c r="ASB85" s="8"/>
      <c r="ASD85" s="10"/>
      <c r="ASE85" s="10"/>
      <c r="ASF85" s="10"/>
      <c r="ASG85" s="30"/>
      <c r="ASH85" s="30"/>
      <c r="ASI85" s="30"/>
      <c r="ASJ85" s="30"/>
      <c r="ASK85" s="30"/>
      <c r="ASL85" s="30"/>
      <c r="ASM85" s="30"/>
      <c r="ASQ85" s="10"/>
      <c r="ASR85" s="10"/>
      <c r="ASS85" s="10"/>
      <c r="AST85" s="10"/>
      <c r="ASU85" s="10"/>
      <c r="ASW85" s="9"/>
      <c r="ASX85" s="9"/>
      <c r="ASY85" s="8"/>
      <c r="ASZ85" s="9"/>
      <c r="ATA85" s="9"/>
      <c r="ATB85" s="9"/>
      <c r="ATC85" s="9"/>
      <c r="ATD85" s="9"/>
      <c r="ATE85" s="9"/>
      <c r="ATF85" s="9"/>
      <c r="ATJ85" s="9"/>
      <c r="ATK85" s="9"/>
      <c r="ATL85" s="9"/>
      <c r="ATM85" s="9"/>
      <c r="ATN85" s="9"/>
    </row>
    <row r="86" spans="1:51 1081:1234" x14ac:dyDescent="0.15">
      <c r="A86" s="1"/>
      <c r="O86" s="8"/>
      <c r="P86" s="9"/>
      <c r="Q86" s="9"/>
      <c r="R86" s="9"/>
      <c r="S86" s="9"/>
      <c r="T86" s="9"/>
      <c r="U86" s="9"/>
      <c r="V86" s="9"/>
      <c r="W86" s="9"/>
      <c r="X86" s="9"/>
      <c r="Y86" s="2"/>
      <c r="Z86" s="2"/>
      <c r="AA86" s="2"/>
      <c r="AF86" s="2"/>
      <c r="AG86" s="9"/>
      <c r="AH86" s="9"/>
      <c r="AI86" s="8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OO86" s="2"/>
      <c r="AOP86" s="2"/>
      <c r="AOQ86" s="2"/>
      <c r="AOR86" s="2"/>
      <c r="AOS86" s="2"/>
      <c r="AOT86" s="2"/>
      <c r="AOU86" s="2"/>
      <c r="AOV86" s="2"/>
      <c r="AOW86" s="2"/>
      <c r="AQM86" s="15"/>
      <c r="AQN86" s="8"/>
      <c r="AQO86" s="8"/>
      <c r="AQP86" s="8"/>
      <c r="AQQ86" s="8"/>
      <c r="AQR86" s="8"/>
      <c r="AQS86" s="8"/>
      <c r="AQT86" s="8"/>
      <c r="AQU86" s="8"/>
      <c r="AQV86" s="8"/>
      <c r="AQZ86" s="8"/>
      <c r="ARA86" s="8"/>
      <c r="ARB86" s="8"/>
      <c r="ARC86" s="8"/>
      <c r="ARI86" s="8"/>
      <c r="ARK86" s="15"/>
      <c r="ARL86" s="8"/>
      <c r="ARM86" s="8"/>
      <c r="ARN86" s="8"/>
      <c r="ARO86" s="8"/>
      <c r="ARP86" s="8"/>
      <c r="ARQ86" s="8"/>
      <c r="ARR86" s="8"/>
      <c r="ARS86" s="8"/>
      <c r="ART86" s="8"/>
      <c r="ARX86" s="8"/>
      <c r="ARY86" s="8"/>
      <c r="ARZ86" s="8"/>
      <c r="ASA86" s="8"/>
      <c r="ASB86" s="8"/>
      <c r="ASD86" s="10"/>
      <c r="ASE86" s="10"/>
      <c r="ASF86" s="10"/>
      <c r="ASQ86" s="10"/>
      <c r="ASR86" s="13"/>
      <c r="ASS86" s="13"/>
      <c r="AST86" s="13"/>
      <c r="ASU86" s="13"/>
      <c r="ASY86" s="8"/>
    </row>
    <row r="87" spans="1:51 1081:1234" x14ac:dyDescent="0.15">
      <c r="A87" s="1"/>
      <c r="O87" s="8"/>
      <c r="P87" s="9"/>
      <c r="Q87" s="9"/>
      <c r="R87" s="9"/>
      <c r="S87" s="9"/>
      <c r="T87" s="9"/>
      <c r="U87" s="9"/>
      <c r="V87" s="9"/>
      <c r="W87" s="9"/>
      <c r="X87" s="9"/>
      <c r="Y87" s="2"/>
      <c r="Z87" s="2"/>
      <c r="AA87" s="2"/>
      <c r="AF87" s="2"/>
      <c r="AG87" s="9"/>
      <c r="AH87" s="9"/>
      <c r="AI87" s="8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OO87" s="2"/>
      <c r="AOP87" s="2"/>
      <c r="AOQ87" s="2"/>
      <c r="AOR87" s="2"/>
      <c r="AOS87" s="2"/>
      <c r="AOT87" s="2"/>
      <c r="AOU87" s="2"/>
      <c r="AOV87" s="2"/>
      <c r="AOW87" s="2"/>
      <c r="AQM87" s="15"/>
      <c r="AQN87" s="8"/>
      <c r="AQO87" s="8"/>
      <c r="AQP87" s="8"/>
      <c r="AQQ87" s="8"/>
      <c r="AQR87" s="8"/>
      <c r="AQS87" s="8"/>
      <c r="AQT87" s="8"/>
      <c r="AQU87" s="8"/>
      <c r="AQV87" s="8"/>
      <c r="AQZ87" s="8"/>
      <c r="ARA87" s="8"/>
      <c r="ARB87" s="8"/>
      <c r="ARC87" s="8"/>
      <c r="ARI87" s="8"/>
      <c r="ARK87" s="15"/>
      <c r="ARL87" s="8"/>
      <c r="ARM87" s="8"/>
      <c r="ARN87" s="8"/>
      <c r="ARO87" s="8"/>
      <c r="ARP87" s="8"/>
      <c r="ARQ87" s="8"/>
      <c r="ARR87" s="8"/>
      <c r="ARS87" s="8"/>
      <c r="ART87" s="8"/>
      <c r="ARX87" s="8"/>
      <c r="ARY87" s="8"/>
      <c r="ARZ87" s="8"/>
      <c r="ASA87" s="8"/>
      <c r="ASB87" s="8"/>
      <c r="ASD87" s="10"/>
      <c r="ASE87" s="10"/>
      <c r="ASF87" s="10"/>
      <c r="ASQ87" s="10"/>
      <c r="ASR87" s="13"/>
      <c r="ASS87" s="13"/>
      <c r="AST87" s="13"/>
      <c r="ASU87" s="13"/>
      <c r="ASY87" s="8"/>
    </row>
    <row r="88" spans="1:51 1081:1234" x14ac:dyDescent="0.15">
      <c r="A88" s="1"/>
      <c r="O88" s="9"/>
      <c r="P88" s="9"/>
      <c r="Q88" s="9"/>
      <c r="R88" s="9"/>
      <c r="S88" s="9"/>
      <c r="T88" s="9"/>
      <c r="U88" s="9"/>
      <c r="V88" s="9"/>
      <c r="W88" s="9"/>
      <c r="X88" s="9"/>
      <c r="Y88" s="2"/>
      <c r="Z88" s="2"/>
      <c r="AA88" s="2"/>
      <c r="AF88" s="2"/>
      <c r="AG88" s="8"/>
      <c r="AH88" s="8"/>
      <c r="AI88" s="8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OO88" s="2"/>
      <c r="AOP88" s="2"/>
      <c r="AOQ88" s="2"/>
      <c r="AOR88" s="2"/>
      <c r="AOS88" s="2"/>
      <c r="AOT88" s="2"/>
      <c r="AOU88" s="2"/>
      <c r="AOV88" s="2"/>
      <c r="AOW88" s="2"/>
      <c r="AQM88" s="15"/>
      <c r="AQN88" s="8"/>
      <c r="AQO88" s="8"/>
      <c r="AQP88" s="8"/>
      <c r="AQQ88" s="8"/>
      <c r="AQR88" s="8"/>
      <c r="AQS88" s="8"/>
      <c r="AQT88" s="8"/>
      <c r="AQU88" s="8"/>
      <c r="AQV88" s="8"/>
      <c r="AQZ88" s="8"/>
      <c r="ARA88" s="8"/>
      <c r="ARB88" s="8"/>
      <c r="ARC88" s="8"/>
      <c r="ARI88" s="8"/>
      <c r="ARK88" s="15"/>
      <c r="ARL88" s="8"/>
      <c r="ARM88" s="8"/>
      <c r="ARN88" s="8"/>
      <c r="ARO88" s="8"/>
      <c r="ARP88" s="8"/>
      <c r="ARQ88" s="8"/>
      <c r="ARR88" s="8"/>
      <c r="ARS88" s="8"/>
      <c r="ART88" s="8"/>
      <c r="ARX88" s="8"/>
      <c r="ARY88" s="8"/>
      <c r="ARZ88" s="8"/>
      <c r="ASA88" s="8"/>
      <c r="ASB88" s="8"/>
      <c r="ASD88" s="10"/>
      <c r="ASE88" s="10"/>
      <c r="ASF88" s="10"/>
      <c r="ASQ88" s="10"/>
      <c r="ASR88" s="13"/>
      <c r="ASS88" s="13"/>
      <c r="AST88" s="13"/>
      <c r="ASU88" s="13"/>
      <c r="ASY88" s="8"/>
    </row>
    <row r="89" spans="1:51 1081:1234" x14ac:dyDescent="0.15">
      <c r="A89" s="1"/>
      <c r="O89" s="9"/>
      <c r="P89" s="9"/>
      <c r="Q89" s="9"/>
      <c r="R89" s="9"/>
      <c r="S89" s="9"/>
      <c r="T89" s="9"/>
      <c r="U89" s="9"/>
      <c r="V89" s="9"/>
      <c r="W89" s="9"/>
      <c r="X89" s="9"/>
      <c r="Y89" s="2"/>
      <c r="Z89" s="2"/>
      <c r="AA89" s="2"/>
      <c r="AF89" s="2"/>
      <c r="AG89" s="8"/>
      <c r="AH89" s="8"/>
      <c r="AI89" s="8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OO89" s="2"/>
      <c r="AOP89" s="2"/>
      <c r="AOQ89" s="2"/>
      <c r="AOR89" s="2"/>
      <c r="AOS89" s="2"/>
      <c r="AOT89" s="2"/>
      <c r="AOU89" s="2"/>
      <c r="AOV89" s="2"/>
      <c r="AOW89" s="2"/>
      <c r="AQM89" s="15"/>
      <c r="AQN89" s="8"/>
      <c r="AQO89" s="8"/>
      <c r="AQP89" s="8"/>
      <c r="AQQ89" s="8"/>
      <c r="AQR89" s="8"/>
      <c r="AQS89" s="8"/>
      <c r="AQT89" s="8"/>
      <c r="AQU89" s="8"/>
      <c r="AQV89" s="8"/>
      <c r="AQZ89" s="8"/>
      <c r="ARA89" s="8"/>
      <c r="ARB89" s="8"/>
      <c r="ARC89" s="8"/>
      <c r="ARI89" s="8"/>
      <c r="ARK89" s="15"/>
      <c r="ARL89" s="8"/>
      <c r="ARM89" s="8"/>
      <c r="ARN89" s="8"/>
      <c r="ARO89" s="8"/>
      <c r="ARP89" s="8"/>
      <c r="ARQ89" s="8"/>
      <c r="ARR89" s="8"/>
      <c r="ARS89" s="8"/>
      <c r="ART89" s="8"/>
      <c r="ARX89" s="8"/>
      <c r="ARY89" s="8"/>
      <c r="ARZ89" s="8"/>
      <c r="ASA89" s="8"/>
      <c r="ASB89" s="8"/>
      <c r="ASD89" s="10"/>
      <c r="ASE89" s="10"/>
      <c r="ASF89" s="10"/>
      <c r="ASQ89" s="10"/>
      <c r="ASR89" s="13"/>
      <c r="ASS89" s="13"/>
      <c r="AST89" s="13"/>
      <c r="ASU89" s="13"/>
      <c r="ASY89" s="8"/>
    </row>
    <row r="90" spans="1:51 1081:1234" x14ac:dyDescent="0.15">
      <c r="A90" s="1"/>
      <c r="O90" s="9"/>
      <c r="P90" s="9"/>
      <c r="Q90" s="9"/>
      <c r="R90" s="9"/>
      <c r="S90" s="9"/>
      <c r="T90" s="9"/>
      <c r="U90" s="9"/>
      <c r="V90" s="9"/>
      <c r="W90" s="9"/>
      <c r="X90" s="9"/>
      <c r="Y90" s="2"/>
      <c r="Z90" s="2"/>
      <c r="AA90" s="2"/>
      <c r="AF90" s="2"/>
      <c r="AG90" s="8"/>
      <c r="AH90" s="8"/>
      <c r="AI90" s="8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OO90" s="2"/>
      <c r="AOP90" s="2"/>
      <c r="AOQ90" s="2"/>
      <c r="AOR90" s="2"/>
      <c r="AOS90" s="2"/>
      <c r="AOT90" s="2"/>
      <c r="AOU90" s="2"/>
      <c r="AOV90" s="2"/>
      <c r="AOW90" s="2"/>
      <c r="AQM90" s="15"/>
      <c r="AQN90" s="8"/>
      <c r="AQO90" s="8"/>
      <c r="AQP90" s="8"/>
      <c r="AQQ90" s="8"/>
      <c r="AQR90" s="8"/>
      <c r="AQS90" s="8"/>
      <c r="AQT90" s="8"/>
      <c r="AQU90" s="8"/>
      <c r="AQV90" s="8"/>
      <c r="AQZ90" s="8"/>
      <c r="ARA90" s="8"/>
      <c r="ARB90" s="8"/>
      <c r="ARC90" s="8"/>
      <c r="ARI90" s="8"/>
      <c r="ARK90" s="15"/>
      <c r="ARL90" s="8"/>
      <c r="ARM90" s="8"/>
      <c r="ARN90" s="8"/>
      <c r="ARO90" s="8"/>
      <c r="ARP90" s="8"/>
      <c r="ARQ90" s="8"/>
      <c r="ARR90" s="8"/>
      <c r="ARS90" s="8"/>
      <c r="ART90" s="8"/>
      <c r="ARX90" s="8"/>
      <c r="ARY90" s="8"/>
      <c r="ARZ90" s="8"/>
      <c r="ASA90" s="8"/>
      <c r="ASB90" s="8"/>
      <c r="ASD90" s="10"/>
      <c r="ASE90" s="10"/>
      <c r="ASF90" s="10"/>
      <c r="ASQ90" s="10"/>
      <c r="ASR90" s="13"/>
      <c r="ASS90" s="13"/>
      <c r="AST90" s="13"/>
      <c r="ASU90" s="13"/>
      <c r="ASY90" s="8"/>
    </row>
    <row r="91" spans="1:51 1081:1234" s="2" customFormat="1" x14ac:dyDescent="0.15">
      <c r="A91" s="9"/>
      <c r="O91" s="8"/>
      <c r="P91" s="8"/>
      <c r="Q91" s="8"/>
      <c r="R91" s="8"/>
      <c r="S91" s="8"/>
      <c r="T91" s="8"/>
      <c r="U91" s="8"/>
      <c r="V91" s="8"/>
      <c r="W91" s="8"/>
      <c r="X91" s="8"/>
      <c r="AG91" s="8"/>
      <c r="AH91" s="8"/>
      <c r="AI91" s="8"/>
      <c r="APJ91" s="7"/>
      <c r="APK91" s="7"/>
      <c r="APL91" s="7"/>
      <c r="APM91" s="7"/>
      <c r="APN91" s="7"/>
      <c r="APO91" s="7"/>
      <c r="APP91" s="7"/>
      <c r="APQ91" s="7"/>
      <c r="APR91" s="7"/>
      <c r="APS91" s="7"/>
      <c r="APT91" s="7"/>
      <c r="APU91" s="7"/>
      <c r="APV91" s="7"/>
      <c r="APW91" s="7"/>
      <c r="APX91" s="7"/>
      <c r="APY91" s="7"/>
      <c r="APZ91" s="7"/>
      <c r="AQA91" s="7"/>
      <c r="AQB91" s="7"/>
      <c r="AQC91" s="7"/>
      <c r="AQD91" s="7"/>
      <c r="AQE91" s="7"/>
      <c r="AQF91" s="7"/>
      <c r="AQG91" s="7"/>
      <c r="AQH91" s="7"/>
      <c r="AQI91" s="7"/>
      <c r="AQJ91" s="7"/>
      <c r="AQK91" s="7"/>
      <c r="AQL91" s="7"/>
      <c r="AQM91" s="15"/>
      <c r="AQN91" s="8"/>
      <c r="AQO91" s="8"/>
      <c r="AQP91" s="8"/>
      <c r="AQQ91" s="8"/>
      <c r="AQR91" s="8"/>
      <c r="AQS91" s="8"/>
      <c r="AQT91" s="8"/>
      <c r="AQU91" s="8"/>
      <c r="AQV91" s="8"/>
      <c r="AQZ91" s="8"/>
      <c r="ARA91" s="8"/>
      <c r="ARB91" s="8"/>
      <c r="ARC91" s="8"/>
      <c r="ARI91" s="8"/>
      <c r="ARK91" s="15"/>
      <c r="ARL91" s="8"/>
      <c r="ARM91" s="8"/>
      <c r="ARN91" s="8"/>
      <c r="ARO91" s="8"/>
      <c r="ARP91" s="8"/>
      <c r="ARQ91" s="8"/>
      <c r="ARR91" s="8"/>
      <c r="ARS91" s="8"/>
      <c r="ART91" s="8"/>
      <c r="ARX91" s="8"/>
      <c r="ARY91" s="8"/>
      <c r="ARZ91" s="8"/>
      <c r="ASA91" s="8"/>
      <c r="ASB91" s="8"/>
      <c r="ASC91" s="34"/>
      <c r="ASD91" s="10"/>
      <c r="ASE91" s="10"/>
      <c r="ASF91" s="10"/>
      <c r="ASG91" s="12"/>
      <c r="ASH91" s="12"/>
      <c r="ASI91" s="12"/>
      <c r="ASJ91" s="30"/>
      <c r="ASK91" s="12"/>
      <c r="ASL91" s="12"/>
      <c r="ASM91" s="12"/>
      <c r="ASQ91" s="10"/>
      <c r="ASR91" s="13"/>
      <c r="ASS91" s="13"/>
      <c r="AST91" s="13"/>
      <c r="ASU91" s="13"/>
      <c r="ASV91" s="34"/>
      <c r="ASW91" s="1"/>
      <c r="ASX91" s="1"/>
      <c r="ASY91" s="8"/>
      <c r="ASZ91" s="1"/>
      <c r="ATA91" s="1"/>
      <c r="ATB91" s="1"/>
      <c r="ATC91" s="1"/>
      <c r="ATD91" s="1"/>
      <c r="ATE91" s="1"/>
      <c r="ATF91" s="1"/>
      <c r="ATJ91" s="1"/>
      <c r="ATK91" s="1"/>
      <c r="ATL91" s="1"/>
      <c r="ATM91" s="1"/>
      <c r="ATN91" s="1"/>
      <c r="ATO91" s="34"/>
      <c r="ATS91" s="34"/>
      <c r="ATT91" s="34"/>
      <c r="ATU91" s="34"/>
      <c r="ATV91" s="34"/>
      <c r="ATW91" s="34"/>
      <c r="ATX91" s="34"/>
      <c r="ATY91" s="34"/>
      <c r="ATZ91" s="34"/>
      <c r="AUA91" s="34"/>
      <c r="AUB91" s="34"/>
      <c r="AUC91" s="34"/>
      <c r="AUD91" s="34"/>
      <c r="AUH91" s="34"/>
      <c r="AUI91" s="34"/>
      <c r="AUJ91" s="34"/>
      <c r="AUK91" s="34"/>
      <c r="AUL91" s="34"/>
    </row>
    <row r="92" spans="1:51 1081:1234" s="2" customFormat="1" x14ac:dyDescent="0.15">
      <c r="A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4"/>
      <c r="Z92" s="34"/>
      <c r="AA92" s="34"/>
      <c r="AF92" s="34"/>
      <c r="AG92" s="15"/>
      <c r="AH92" s="15"/>
      <c r="AI92" s="15"/>
      <c r="AJ92" s="34"/>
      <c r="APJ92" s="7"/>
      <c r="APK92" s="7"/>
      <c r="APL92" s="7"/>
      <c r="APM92" s="7"/>
      <c r="APN92" s="7"/>
      <c r="APO92" s="7"/>
      <c r="APP92" s="7"/>
      <c r="APQ92" s="7"/>
      <c r="APR92" s="7"/>
      <c r="APS92" s="7"/>
      <c r="APT92" s="7"/>
      <c r="APU92" s="7"/>
      <c r="APV92" s="7"/>
      <c r="APW92" s="7"/>
      <c r="APX92" s="7"/>
      <c r="APY92" s="7"/>
      <c r="APZ92" s="7"/>
      <c r="AQA92" s="7"/>
      <c r="AQB92" s="7"/>
      <c r="AQC92" s="7"/>
      <c r="AQD92" s="7"/>
      <c r="AQE92" s="7"/>
      <c r="AQF92" s="7"/>
      <c r="AQG92" s="7"/>
      <c r="AQH92" s="7"/>
      <c r="AQI92" s="7"/>
      <c r="AQJ92" s="7"/>
      <c r="AQK92" s="7"/>
      <c r="AQL92" s="7"/>
      <c r="AQM92" s="15"/>
      <c r="AQN92" s="8"/>
      <c r="AQO92" s="8"/>
      <c r="AQP92" s="8"/>
      <c r="AQQ92" s="8"/>
      <c r="AQR92" s="8"/>
      <c r="AQS92" s="8"/>
      <c r="AQT92" s="8"/>
      <c r="AQU92" s="8"/>
      <c r="AQV92" s="8"/>
      <c r="AQZ92" s="8"/>
      <c r="ARA92" s="8"/>
      <c r="ARB92" s="8"/>
      <c r="ARC92" s="8"/>
      <c r="ARI92" s="8"/>
      <c r="ARK92" s="15"/>
      <c r="ARL92" s="8"/>
      <c r="ARM92" s="8"/>
      <c r="ARN92" s="8"/>
      <c r="ARO92" s="8"/>
      <c r="ARP92" s="8"/>
      <c r="ARQ92" s="8"/>
      <c r="ARR92" s="8"/>
      <c r="ARS92" s="8"/>
      <c r="ART92" s="8"/>
      <c r="ARX92" s="8"/>
      <c r="ARY92" s="8"/>
      <c r="ARZ92" s="8"/>
      <c r="ASA92" s="8"/>
      <c r="ASB92" s="8"/>
      <c r="ASC92" s="34"/>
      <c r="ASD92" s="10"/>
      <c r="ASE92" s="10"/>
      <c r="ASF92" s="10"/>
      <c r="ASG92" s="12"/>
      <c r="ASH92" s="12"/>
      <c r="ASI92" s="12"/>
      <c r="ASJ92" s="30"/>
      <c r="ASK92" s="12"/>
      <c r="ASL92" s="12"/>
      <c r="ASM92" s="12"/>
      <c r="ASQ92" s="10"/>
      <c r="ASR92" s="13"/>
      <c r="ASS92" s="13"/>
      <c r="AST92" s="13"/>
      <c r="ASU92" s="13"/>
      <c r="ASV92" s="34"/>
      <c r="ASW92" s="1"/>
      <c r="ASX92" s="1"/>
      <c r="ASY92" s="8"/>
      <c r="ASZ92" s="1"/>
      <c r="ATA92" s="1"/>
      <c r="ATB92" s="1"/>
      <c r="ATC92" s="1"/>
      <c r="ATD92" s="1"/>
      <c r="ATE92" s="1"/>
      <c r="ATF92" s="1"/>
      <c r="ATJ92" s="1"/>
      <c r="ATK92" s="1"/>
      <c r="ATL92" s="1"/>
      <c r="ATM92" s="1"/>
      <c r="ATN92" s="1"/>
      <c r="ATO92" s="34"/>
      <c r="ATS92" s="34"/>
      <c r="ATT92" s="34"/>
      <c r="ATU92" s="34"/>
      <c r="ATV92" s="34"/>
      <c r="ATW92" s="34"/>
      <c r="ATX92" s="34"/>
      <c r="ATY92" s="34"/>
      <c r="ATZ92" s="34"/>
      <c r="AUA92" s="34"/>
      <c r="AUB92" s="34"/>
      <c r="AUC92" s="34"/>
      <c r="AUD92" s="34"/>
      <c r="AUH92" s="34"/>
      <c r="AUI92" s="34"/>
      <c r="AUJ92" s="34"/>
      <c r="AUK92" s="34"/>
      <c r="AUL92" s="34"/>
    </row>
    <row r="93" spans="1:51 1081:1234" s="2" customFormat="1" x14ac:dyDescent="0.15">
      <c r="A93" s="1"/>
      <c r="O93" s="8"/>
      <c r="P93" s="8"/>
      <c r="Q93" s="8"/>
      <c r="R93" s="8"/>
      <c r="S93" s="8"/>
      <c r="T93" s="8"/>
      <c r="U93" s="8"/>
      <c r="V93" s="8"/>
      <c r="W93" s="8"/>
      <c r="X93" s="8"/>
      <c r="AG93" s="8"/>
      <c r="AH93" s="8"/>
      <c r="AI93" s="8"/>
      <c r="APJ93" s="7"/>
      <c r="APK93" s="7"/>
      <c r="APL93" s="7"/>
      <c r="APM93" s="7"/>
      <c r="APN93" s="7"/>
      <c r="APO93" s="7"/>
      <c r="APP93" s="7"/>
      <c r="APQ93" s="7"/>
      <c r="APR93" s="7"/>
      <c r="APS93" s="7"/>
      <c r="APT93" s="7"/>
      <c r="APU93" s="7"/>
      <c r="APV93" s="7"/>
      <c r="APW93" s="7"/>
      <c r="APX93" s="7"/>
      <c r="APY93" s="7"/>
      <c r="APZ93" s="7"/>
      <c r="AQA93" s="7"/>
      <c r="AQB93" s="7"/>
      <c r="AQC93" s="7"/>
      <c r="AQD93" s="7"/>
      <c r="AQE93" s="7"/>
      <c r="AQF93" s="7"/>
      <c r="AQG93" s="7"/>
      <c r="AQH93" s="7"/>
      <c r="AQI93" s="7"/>
      <c r="AQJ93" s="7"/>
      <c r="AQK93" s="7"/>
      <c r="AQL93" s="7"/>
      <c r="AQM93" s="15"/>
      <c r="AQN93" s="8"/>
      <c r="AQO93" s="8"/>
      <c r="AQP93" s="8"/>
      <c r="AQQ93" s="8"/>
      <c r="AQR93" s="8"/>
      <c r="AQS93" s="8"/>
      <c r="AQT93" s="8"/>
      <c r="AQU93" s="8"/>
      <c r="AQV93" s="8"/>
      <c r="AQZ93" s="8"/>
      <c r="ARA93" s="8"/>
      <c r="ARB93" s="8"/>
      <c r="ARC93" s="8"/>
      <c r="ARI93" s="8"/>
      <c r="ARK93" s="15"/>
      <c r="ARL93" s="8"/>
      <c r="ARM93" s="8"/>
      <c r="ARN93" s="8"/>
      <c r="ARO93" s="8"/>
      <c r="ARP93" s="8"/>
      <c r="ARQ93" s="8"/>
      <c r="ARR93" s="8"/>
      <c r="ARS93" s="8"/>
      <c r="ART93" s="8"/>
      <c r="ARX93" s="8"/>
      <c r="ARY93" s="8"/>
      <c r="ARZ93" s="8"/>
      <c r="ASA93" s="8"/>
      <c r="ASB93" s="8"/>
      <c r="ASC93" s="34"/>
      <c r="ASD93" s="10"/>
      <c r="ASE93" s="10"/>
      <c r="ASF93" s="10"/>
      <c r="ASG93" s="12"/>
      <c r="ASH93" s="12"/>
      <c r="ASI93" s="12"/>
      <c r="ASJ93" s="30"/>
      <c r="ASK93" s="12"/>
      <c r="ASL93" s="12"/>
      <c r="ASM93" s="12"/>
      <c r="ASQ93" s="10"/>
      <c r="ASR93" s="13"/>
      <c r="ASS93" s="13"/>
      <c r="AST93" s="13"/>
      <c r="ASU93" s="13"/>
      <c r="ASV93" s="34"/>
      <c r="ASW93" s="1"/>
      <c r="ASX93" s="1"/>
      <c r="ASY93" s="8"/>
      <c r="ASZ93" s="1"/>
      <c r="ATA93" s="1"/>
      <c r="ATB93" s="1"/>
      <c r="ATC93" s="1"/>
      <c r="ATD93" s="1"/>
      <c r="ATE93" s="1"/>
      <c r="ATF93" s="1"/>
      <c r="ATJ93" s="1"/>
      <c r="ATK93" s="1"/>
      <c r="ATL93" s="1"/>
      <c r="ATM93" s="1"/>
      <c r="ATN93" s="1"/>
      <c r="ATO93" s="34"/>
      <c r="ATS93" s="34"/>
      <c r="ATT93" s="34"/>
      <c r="ATU93" s="34"/>
      <c r="ATV93" s="34"/>
      <c r="ATW93" s="34"/>
      <c r="ATX93" s="34"/>
      <c r="ATY93" s="34"/>
      <c r="ATZ93" s="34"/>
      <c r="AUA93" s="34"/>
      <c r="AUB93" s="34"/>
      <c r="AUC93" s="34"/>
      <c r="AUD93" s="34"/>
      <c r="AUH93" s="34"/>
      <c r="AUI93" s="34"/>
      <c r="AUJ93" s="34"/>
      <c r="AUK93" s="34"/>
      <c r="AUL93" s="34"/>
    </row>
    <row r="94" spans="1:51 1081:1234" s="2" customFormat="1" x14ac:dyDescent="0.15">
      <c r="A94" s="34"/>
      <c r="B94" s="34"/>
      <c r="O94" s="1"/>
      <c r="P94" s="1"/>
      <c r="Q94" s="1"/>
      <c r="R94" s="1"/>
      <c r="S94" s="1"/>
      <c r="T94" s="1"/>
      <c r="U94" s="1"/>
      <c r="V94" s="1"/>
      <c r="W94" s="1"/>
      <c r="X94" s="1"/>
      <c r="Y94" s="34"/>
      <c r="Z94" s="34"/>
      <c r="AA94" s="34"/>
      <c r="AF94" s="34"/>
      <c r="AG94" s="1"/>
      <c r="AH94" s="1"/>
      <c r="AI94" s="1"/>
      <c r="AJ94" s="34"/>
      <c r="APJ94" s="7"/>
      <c r="APK94" s="7"/>
      <c r="APL94" s="7"/>
      <c r="APM94" s="7"/>
      <c r="APN94" s="7"/>
      <c r="APO94" s="7"/>
      <c r="APP94" s="7"/>
      <c r="APQ94" s="7"/>
      <c r="APR94" s="7"/>
      <c r="APS94" s="7"/>
      <c r="APT94" s="7"/>
      <c r="APU94" s="7"/>
      <c r="APV94" s="7"/>
      <c r="APW94" s="7"/>
      <c r="APX94" s="7"/>
      <c r="APY94" s="7"/>
      <c r="APZ94" s="7"/>
      <c r="AQA94" s="7"/>
      <c r="AQB94" s="7"/>
      <c r="AQC94" s="7"/>
      <c r="AQD94" s="7"/>
      <c r="AQE94" s="7"/>
      <c r="AQF94" s="7"/>
      <c r="AQG94" s="7"/>
      <c r="AQH94" s="7"/>
      <c r="AQI94" s="7"/>
      <c r="AQJ94" s="7"/>
      <c r="AQK94" s="7"/>
      <c r="AQL94" s="7"/>
      <c r="AQM94" s="15"/>
      <c r="AQN94" s="8"/>
      <c r="AQO94" s="8"/>
      <c r="AQP94" s="8"/>
      <c r="AQQ94" s="8"/>
      <c r="AQR94" s="8"/>
      <c r="AQS94" s="8"/>
      <c r="AQT94" s="8"/>
      <c r="AQU94" s="8"/>
      <c r="AQV94" s="8"/>
      <c r="AQZ94" s="8"/>
      <c r="ARA94" s="8"/>
      <c r="ARB94" s="8"/>
      <c r="ARC94" s="8"/>
      <c r="ARI94" s="8"/>
      <c r="ARK94" s="15"/>
      <c r="ARL94" s="8"/>
      <c r="ARM94" s="8"/>
      <c r="ARN94" s="8"/>
      <c r="ARO94" s="8"/>
      <c r="ARP94" s="8"/>
      <c r="ARQ94" s="8"/>
      <c r="ARR94" s="8"/>
      <c r="ARS94" s="8"/>
      <c r="ART94" s="8"/>
      <c r="ARX94" s="8"/>
      <c r="ARY94" s="8"/>
      <c r="ARZ94" s="8"/>
      <c r="ASA94" s="8"/>
      <c r="ASB94" s="8"/>
      <c r="ASC94" s="34"/>
      <c r="ASD94" s="10"/>
      <c r="ASE94" s="10"/>
      <c r="ASF94" s="10"/>
      <c r="ASG94" s="12"/>
      <c r="ASH94" s="12"/>
      <c r="ASI94" s="12"/>
      <c r="ASJ94" s="30"/>
      <c r="ASK94" s="12"/>
      <c r="ASL94" s="12"/>
      <c r="ASM94" s="12"/>
      <c r="ASQ94" s="10"/>
      <c r="ASR94" s="13"/>
      <c r="ASS94" s="13"/>
      <c r="AST94" s="13"/>
      <c r="ASU94" s="13"/>
      <c r="ASV94" s="34"/>
      <c r="ASW94" s="1"/>
      <c r="ASX94" s="1"/>
      <c r="ASY94" s="8"/>
      <c r="ASZ94" s="1"/>
      <c r="ATA94" s="1"/>
      <c r="ATB94" s="1"/>
      <c r="ATC94" s="1"/>
      <c r="ATD94" s="1"/>
      <c r="ATE94" s="1"/>
      <c r="ATF94" s="1"/>
      <c r="ATJ94" s="1"/>
      <c r="ATK94" s="1"/>
      <c r="ATL94" s="1"/>
      <c r="ATM94" s="1"/>
      <c r="ATN94" s="1"/>
      <c r="ATO94" s="34"/>
      <c r="ATS94" s="34"/>
      <c r="ATT94" s="34"/>
      <c r="ATU94" s="34"/>
      <c r="ATV94" s="34"/>
      <c r="ATW94" s="34"/>
      <c r="ATX94" s="34"/>
      <c r="ATY94" s="34"/>
      <c r="ATZ94" s="34"/>
      <c r="AUA94" s="34"/>
      <c r="AUB94" s="34"/>
      <c r="AUC94" s="34"/>
      <c r="AUD94" s="34"/>
      <c r="AUH94" s="34"/>
      <c r="AUI94" s="34"/>
      <c r="AUJ94" s="34"/>
      <c r="AUK94" s="34"/>
      <c r="AUL94" s="34"/>
    </row>
    <row r="95" spans="1:51 1081:1234" s="2" customFormat="1" x14ac:dyDescent="0.15">
      <c r="A95" s="34"/>
      <c r="B95" s="34"/>
      <c r="O95" s="1"/>
      <c r="P95" s="1"/>
      <c r="Q95" s="1"/>
      <c r="R95" s="1"/>
      <c r="S95" s="1"/>
      <c r="T95" s="1"/>
      <c r="U95" s="1"/>
      <c r="V95" s="1"/>
      <c r="W95" s="1"/>
      <c r="X95" s="1"/>
      <c r="Y95" s="34"/>
      <c r="Z95" s="34"/>
      <c r="AA95" s="34"/>
      <c r="AF95" s="34"/>
      <c r="AG95" s="1"/>
      <c r="AH95" s="1"/>
      <c r="AI95" s="1"/>
      <c r="AJ95" s="34"/>
      <c r="APJ95" s="7"/>
      <c r="APK95" s="7"/>
      <c r="APL95" s="7"/>
      <c r="APM95" s="7"/>
      <c r="APN95" s="7"/>
      <c r="APO95" s="7"/>
      <c r="APP95" s="7"/>
      <c r="APQ95" s="7"/>
      <c r="APR95" s="7"/>
      <c r="APS95" s="7"/>
      <c r="APT95" s="7"/>
      <c r="APU95" s="7"/>
      <c r="APV95" s="7"/>
      <c r="APW95" s="7"/>
      <c r="APX95" s="7"/>
      <c r="APY95" s="7"/>
      <c r="APZ95" s="7"/>
      <c r="AQA95" s="7"/>
      <c r="AQB95" s="7"/>
      <c r="AQC95" s="7"/>
      <c r="AQD95" s="7"/>
      <c r="AQE95" s="7"/>
      <c r="AQF95" s="7"/>
      <c r="AQG95" s="7"/>
      <c r="AQH95" s="7"/>
      <c r="AQI95" s="7"/>
      <c r="AQJ95" s="7"/>
      <c r="AQK95" s="7"/>
      <c r="AQL95" s="7"/>
      <c r="AQM95" s="15"/>
      <c r="AQN95" s="8"/>
      <c r="AQO95" s="8"/>
      <c r="AQP95" s="8"/>
      <c r="AQQ95" s="8"/>
      <c r="AQR95" s="8"/>
      <c r="AQS95" s="8"/>
      <c r="AQT95" s="8"/>
      <c r="AQU95" s="8"/>
      <c r="AQV95" s="8"/>
      <c r="AQZ95" s="8"/>
      <c r="ARA95" s="8"/>
      <c r="ARB95" s="8"/>
      <c r="ARC95" s="8"/>
      <c r="ARI95" s="8"/>
      <c r="ARK95" s="15"/>
      <c r="ARL95" s="8"/>
      <c r="ARM95" s="8"/>
      <c r="ARN95" s="8"/>
      <c r="ARO95" s="8"/>
      <c r="ARP95" s="8"/>
      <c r="ARQ95" s="8"/>
      <c r="ARR95" s="8"/>
      <c r="ARS95" s="8"/>
      <c r="ART95" s="8"/>
      <c r="ARX95" s="8"/>
      <c r="ARY95" s="8"/>
      <c r="ARZ95" s="8"/>
      <c r="ASA95" s="8"/>
      <c r="ASB95" s="8"/>
      <c r="ASC95" s="34"/>
      <c r="ASD95" s="10"/>
      <c r="ASE95" s="10"/>
      <c r="ASF95" s="10"/>
      <c r="ASG95" s="12"/>
      <c r="ASH95" s="12"/>
      <c r="ASI95" s="12"/>
      <c r="ASJ95" s="30"/>
      <c r="ASK95" s="12"/>
      <c r="ASL95" s="12"/>
      <c r="ASM95" s="12"/>
      <c r="ASQ95" s="10"/>
      <c r="ASR95" s="13"/>
      <c r="ASS95" s="13"/>
      <c r="AST95" s="13"/>
      <c r="ASU95" s="13"/>
      <c r="ASV95" s="34"/>
      <c r="ASW95" s="1"/>
      <c r="ASX95" s="1"/>
      <c r="ASY95" s="8"/>
      <c r="ASZ95" s="1"/>
      <c r="ATA95" s="1"/>
      <c r="ATB95" s="1"/>
      <c r="ATC95" s="1"/>
      <c r="ATD95" s="1"/>
      <c r="ATE95" s="1"/>
      <c r="ATF95" s="1"/>
      <c r="ATJ95" s="1"/>
      <c r="ATK95" s="1"/>
      <c r="ATL95" s="1"/>
      <c r="ATM95" s="1"/>
      <c r="ATN95" s="1"/>
      <c r="ATO95" s="34"/>
      <c r="ATS95" s="34"/>
      <c r="ATT95" s="34"/>
      <c r="ATU95" s="34"/>
      <c r="ATV95" s="34"/>
      <c r="ATW95" s="34"/>
      <c r="ATX95" s="34"/>
      <c r="ATY95" s="34"/>
      <c r="ATZ95" s="34"/>
      <c r="AUA95" s="34"/>
      <c r="AUB95" s="34"/>
      <c r="AUC95" s="34"/>
      <c r="AUD95" s="34"/>
      <c r="AUH95" s="34"/>
      <c r="AUI95" s="34"/>
      <c r="AUJ95" s="34"/>
      <c r="AUK95" s="34"/>
      <c r="AUL95" s="34"/>
    </row>
    <row r="96" spans="1:51 1081:1234" s="2" customFormat="1" x14ac:dyDescent="0.15">
      <c r="A96" s="34"/>
      <c r="B96" s="34"/>
      <c r="O96" s="1"/>
      <c r="P96" s="1"/>
      <c r="Q96" s="1"/>
      <c r="R96" s="1"/>
      <c r="S96" s="1"/>
      <c r="T96" s="1"/>
      <c r="U96" s="1"/>
      <c r="V96" s="1"/>
      <c r="W96" s="1"/>
      <c r="X96" s="1"/>
      <c r="Y96" s="34"/>
      <c r="Z96" s="34"/>
      <c r="AA96" s="34"/>
      <c r="AF96" s="34"/>
      <c r="AG96" s="1"/>
      <c r="AH96" s="1"/>
      <c r="AI96" s="1"/>
      <c r="AJ96" s="34"/>
      <c r="APJ96" s="7"/>
      <c r="APK96" s="7"/>
      <c r="APL96" s="7"/>
      <c r="APM96" s="7"/>
      <c r="APN96" s="7"/>
      <c r="APO96" s="7"/>
      <c r="APP96" s="7"/>
      <c r="APQ96" s="7"/>
      <c r="APR96" s="7"/>
      <c r="APS96" s="7"/>
      <c r="APT96" s="7"/>
      <c r="APU96" s="7"/>
      <c r="APV96" s="7"/>
      <c r="APW96" s="7"/>
      <c r="APX96" s="7"/>
      <c r="APY96" s="7"/>
      <c r="APZ96" s="7"/>
      <c r="AQA96" s="7"/>
      <c r="AQB96" s="7"/>
      <c r="AQC96" s="7"/>
      <c r="AQD96" s="7"/>
      <c r="AQE96" s="7"/>
      <c r="AQF96" s="7"/>
      <c r="AQG96" s="7"/>
      <c r="AQH96" s="7"/>
      <c r="AQI96" s="7"/>
      <c r="AQJ96" s="7"/>
      <c r="AQK96" s="7"/>
      <c r="AQL96" s="7"/>
      <c r="AQM96" s="15"/>
      <c r="AQN96" s="8"/>
      <c r="AQO96" s="8"/>
      <c r="AQP96" s="8"/>
      <c r="AQQ96" s="8"/>
      <c r="AQR96" s="8"/>
      <c r="AQS96" s="8"/>
      <c r="AQT96" s="8"/>
      <c r="AQU96" s="8"/>
      <c r="AQV96" s="8"/>
      <c r="AQZ96" s="8"/>
      <c r="ARA96" s="8"/>
      <c r="ARB96" s="8"/>
      <c r="ARC96" s="8"/>
      <c r="ARI96" s="8"/>
      <c r="ARK96" s="15"/>
      <c r="ARL96" s="8"/>
      <c r="ARM96" s="8"/>
      <c r="ARN96" s="8"/>
      <c r="ARO96" s="8"/>
      <c r="ARP96" s="8"/>
      <c r="ARQ96" s="8"/>
      <c r="ARR96" s="8"/>
      <c r="ARS96" s="8"/>
      <c r="ART96" s="8"/>
      <c r="ARX96" s="8"/>
      <c r="ARY96" s="8"/>
      <c r="ARZ96" s="8"/>
      <c r="ASA96" s="8"/>
      <c r="ASB96" s="8"/>
      <c r="ASC96" s="34"/>
      <c r="ASD96" s="10"/>
      <c r="ASE96" s="10"/>
      <c r="ASF96" s="10"/>
      <c r="ASG96" s="12"/>
      <c r="ASH96" s="12"/>
      <c r="ASI96" s="12"/>
      <c r="ASJ96" s="30"/>
      <c r="ASK96" s="12"/>
      <c r="ASL96" s="12"/>
      <c r="ASM96" s="12"/>
      <c r="ASQ96" s="10"/>
      <c r="ASR96" s="13"/>
      <c r="ASS96" s="13"/>
      <c r="AST96" s="13"/>
      <c r="ASU96" s="13"/>
      <c r="ASV96" s="34"/>
      <c r="ASW96" s="1"/>
      <c r="ASX96" s="1"/>
      <c r="ASY96" s="8"/>
      <c r="ASZ96" s="1"/>
      <c r="ATA96" s="1"/>
      <c r="ATB96" s="1"/>
      <c r="ATC96" s="1"/>
      <c r="ATD96" s="1"/>
      <c r="ATE96" s="1"/>
      <c r="ATF96" s="1"/>
      <c r="ATJ96" s="1"/>
      <c r="ATK96" s="1"/>
      <c r="ATL96" s="1"/>
      <c r="ATM96" s="1"/>
      <c r="ATN96" s="1"/>
      <c r="ATO96" s="34"/>
      <c r="ATS96" s="34"/>
      <c r="ATT96" s="34"/>
      <c r="ATU96" s="34"/>
      <c r="ATV96" s="34"/>
      <c r="ATW96" s="34"/>
      <c r="ATX96" s="34"/>
      <c r="ATY96" s="34"/>
      <c r="ATZ96" s="34"/>
      <c r="AUA96" s="34"/>
      <c r="AUB96" s="34"/>
      <c r="AUC96" s="34"/>
      <c r="AUD96" s="34"/>
      <c r="AUH96" s="34"/>
      <c r="AUI96" s="34"/>
      <c r="AUJ96" s="34"/>
      <c r="AUK96" s="34"/>
      <c r="AUL96" s="34"/>
    </row>
    <row r="97" spans="1:50 1079:1234" s="2" customFormat="1" x14ac:dyDescent="0.15">
      <c r="A97" s="34"/>
      <c r="B97" s="34"/>
      <c r="O97" s="1"/>
      <c r="P97" s="1"/>
      <c r="Q97" s="1"/>
      <c r="R97" s="1"/>
      <c r="S97" s="1"/>
      <c r="T97" s="1"/>
      <c r="U97" s="1"/>
      <c r="V97" s="1"/>
      <c r="W97" s="1"/>
      <c r="X97" s="1"/>
      <c r="Y97" s="34"/>
      <c r="Z97" s="34"/>
      <c r="AA97" s="34"/>
      <c r="AF97" s="34"/>
      <c r="AG97" s="1"/>
      <c r="AH97" s="1"/>
      <c r="AI97" s="1"/>
      <c r="AJ97" s="34"/>
      <c r="APJ97" s="7"/>
      <c r="APK97" s="7"/>
      <c r="APL97" s="7"/>
      <c r="APM97" s="7"/>
      <c r="APN97" s="7"/>
      <c r="APO97" s="7"/>
      <c r="APP97" s="7"/>
      <c r="APQ97" s="7"/>
      <c r="APR97" s="7"/>
      <c r="APS97" s="7"/>
      <c r="APT97" s="7"/>
      <c r="APU97" s="7"/>
      <c r="APV97" s="7"/>
      <c r="APW97" s="7"/>
      <c r="APX97" s="7"/>
      <c r="APY97" s="7"/>
      <c r="APZ97" s="7"/>
      <c r="AQA97" s="7"/>
      <c r="AQB97" s="7"/>
      <c r="AQC97" s="7"/>
      <c r="AQD97" s="7"/>
      <c r="AQE97" s="7"/>
      <c r="AQF97" s="7"/>
      <c r="AQG97" s="7"/>
      <c r="AQH97" s="7"/>
      <c r="AQI97" s="7"/>
      <c r="AQJ97" s="7"/>
      <c r="AQK97" s="7"/>
      <c r="AQL97" s="7"/>
      <c r="AQM97" s="15"/>
      <c r="AQN97" s="8"/>
      <c r="AQO97" s="8"/>
      <c r="AQP97" s="8"/>
      <c r="AQQ97" s="8"/>
      <c r="AQR97" s="8"/>
      <c r="AQS97" s="8"/>
      <c r="AQT97" s="8"/>
      <c r="AQU97" s="8"/>
      <c r="AQV97" s="8"/>
      <c r="AQZ97" s="8"/>
      <c r="ARA97" s="8"/>
      <c r="ARB97" s="8"/>
      <c r="ARC97" s="8"/>
      <c r="ARI97" s="8"/>
      <c r="ARK97" s="15"/>
      <c r="ARL97" s="8"/>
      <c r="ARM97" s="8"/>
      <c r="ARN97" s="8"/>
      <c r="ARO97" s="8"/>
      <c r="ARP97" s="8"/>
      <c r="ARQ97" s="8"/>
      <c r="ARR97" s="8"/>
      <c r="ARS97" s="8"/>
      <c r="ART97" s="8"/>
      <c r="ARX97" s="8"/>
      <c r="ARY97" s="8"/>
      <c r="ARZ97" s="8"/>
      <c r="ASA97" s="8"/>
      <c r="ASB97" s="8"/>
      <c r="ASC97" s="34"/>
      <c r="ASD97" s="10"/>
      <c r="ASE97" s="10"/>
      <c r="ASF97" s="10"/>
      <c r="ASG97" s="12"/>
      <c r="ASH97" s="12"/>
      <c r="ASI97" s="12"/>
      <c r="ASJ97" s="30"/>
      <c r="ASK97" s="12"/>
      <c r="ASL97" s="12"/>
      <c r="ASM97" s="12"/>
      <c r="ASQ97" s="10"/>
      <c r="ASR97" s="13"/>
      <c r="ASS97" s="13"/>
      <c r="AST97" s="13"/>
      <c r="ASU97" s="13"/>
      <c r="ASV97" s="34"/>
      <c r="ASW97" s="1"/>
      <c r="ASX97" s="1"/>
      <c r="ASY97" s="8"/>
      <c r="ASZ97" s="1"/>
      <c r="ATA97" s="1"/>
      <c r="ATB97" s="1"/>
      <c r="ATC97" s="1"/>
      <c r="ATD97" s="1"/>
      <c r="ATE97" s="1"/>
      <c r="ATF97" s="1"/>
      <c r="ATJ97" s="1"/>
      <c r="ATK97" s="1"/>
      <c r="ATL97" s="1"/>
      <c r="ATM97" s="1"/>
      <c r="ATN97" s="1"/>
      <c r="ATO97" s="34"/>
      <c r="ATS97" s="34"/>
      <c r="ATT97" s="34"/>
      <c r="ATU97" s="34"/>
      <c r="ATV97" s="34"/>
      <c r="ATW97" s="34"/>
      <c r="ATX97" s="34"/>
      <c r="ATY97" s="34"/>
      <c r="ATZ97" s="34"/>
      <c r="AUA97" s="34"/>
      <c r="AUB97" s="34"/>
      <c r="AUC97" s="34"/>
      <c r="AUD97" s="34"/>
      <c r="AUH97" s="34"/>
      <c r="AUI97" s="34"/>
      <c r="AUJ97" s="34"/>
      <c r="AUK97" s="34"/>
      <c r="AUL97" s="34"/>
    </row>
    <row r="98" spans="1:50 1079:1234" s="3" customFormat="1" x14ac:dyDescent="0.15">
      <c r="H98" s="26"/>
      <c r="I98" s="20"/>
      <c r="J98" s="20"/>
      <c r="K98" s="20"/>
      <c r="L98" s="22"/>
      <c r="M98" s="28"/>
      <c r="O98" s="5"/>
      <c r="P98" s="5"/>
      <c r="Q98" s="5"/>
      <c r="R98" s="5"/>
      <c r="S98" s="5"/>
      <c r="T98" s="5"/>
      <c r="U98" s="5"/>
      <c r="V98" s="5"/>
      <c r="W98" s="5"/>
      <c r="X98" s="5"/>
      <c r="AG98" s="5"/>
      <c r="AH98" s="5"/>
      <c r="AI98" s="5"/>
      <c r="APJ98" s="32"/>
      <c r="APK98" s="32"/>
      <c r="APL98" s="32"/>
      <c r="APM98" s="32"/>
      <c r="APN98" s="32"/>
      <c r="APO98" s="32"/>
      <c r="APP98" s="32"/>
      <c r="APQ98" s="32"/>
      <c r="APR98" s="32"/>
      <c r="APS98" s="32"/>
      <c r="APT98" s="32"/>
      <c r="APU98" s="32"/>
      <c r="APV98" s="32"/>
      <c r="APW98" s="32"/>
      <c r="APX98" s="32"/>
      <c r="APY98" s="32"/>
      <c r="APZ98" s="32"/>
      <c r="AQA98" s="32"/>
      <c r="AQB98" s="32"/>
      <c r="AQC98" s="32"/>
      <c r="AQD98" s="32"/>
      <c r="AQE98" s="32"/>
      <c r="AQF98" s="32"/>
      <c r="AQG98" s="32"/>
      <c r="AQH98" s="32"/>
      <c r="AQI98" s="32"/>
      <c r="AQJ98" s="32"/>
      <c r="AQK98" s="32"/>
      <c r="AQL98" s="32"/>
      <c r="AQM98" s="4"/>
      <c r="AQN98" s="4"/>
      <c r="AQO98" s="4"/>
      <c r="AQP98" s="4"/>
      <c r="AQQ98" s="4"/>
      <c r="AQR98" s="4"/>
      <c r="AQS98" s="4"/>
      <c r="AQT98" s="4"/>
      <c r="AQU98" s="4"/>
      <c r="AQV98" s="4"/>
      <c r="AQZ98" s="4"/>
      <c r="ARA98" s="4"/>
      <c r="ARB98" s="4"/>
      <c r="ARC98" s="4"/>
      <c r="ARI98" s="4"/>
      <c r="ARK98" s="4"/>
      <c r="ARL98" s="4"/>
      <c r="ARM98" s="4"/>
      <c r="ARN98" s="4"/>
      <c r="ARO98" s="4"/>
      <c r="ARP98" s="4"/>
      <c r="ARQ98" s="4"/>
      <c r="ARR98" s="4"/>
      <c r="ARS98" s="4"/>
      <c r="ART98" s="4"/>
      <c r="ARX98" s="4"/>
      <c r="ARY98" s="4"/>
      <c r="ARZ98" s="4"/>
      <c r="ASA98" s="4"/>
      <c r="ASB98" s="4"/>
      <c r="ASD98" s="6"/>
      <c r="ASE98" s="6"/>
      <c r="ASF98" s="6"/>
      <c r="ASG98" s="31"/>
      <c r="ASH98" s="31"/>
      <c r="ASI98" s="31"/>
      <c r="ASJ98" s="31"/>
      <c r="ASK98" s="31"/>
      <c r="ASL98" s="31"/>
      <c r="ASM98" s="31"/>
      <c r="ASQ98" s="6"/>
      <c r="ASR98" s="6"/>
      <c r="ASS98" s="6"/>
      <c r="AST98" s="6"/>
      <c r="ASU98" s="6"/>
      <c r="ASW98" s="5"/>
      <c r="ASX98" s="5"/>
      <c r="ASY98" s="4"/>
      <c r="ASZ98" s="5"/>
      <c r="ATA98" s="5"/>
      <c r="ATB98" s="5"/>
      <c r="ATC98" s="5"/>
      <c r="ATD98" s="5"/>
      <c r="ATE98" s="5"/>
      <c r="ATF98" s="5"/>
      <c r="ATJ98" s="5"/>
      <c r="ATK98" s="5"/>
      <c r="ATL98" s="5"/>
      <c r="ATM98" s="5"/>
      <c r="ATN98" s="5"/>
    </row>
    <row r="99" spans="1:50 1079:1234" s="2" customFormat="1" x14ac:dyDescent="0.15">
      <c r="A99" s="9"/>
      <c r="B99" s="9"/>
      <c r="L99" s="21" t="e">
        <f>AVERAGE(L82:L93)</f>
        <v>#DIV/0!</v>
      </c>
      <c r="M99" s="21" t="e">
        <f>AVERAGE(M82:M93)</f>
        <v>#DIV/0!</v>
      </c>
      <c r="O99" s="1" t="s">
        <v>0</v>
      </c>
      <c r="P99" s="1">
        <f>AVERAGE(P74:P98)</f>
        <v>0.66666666666666674</v>
      </c>
      <c r="Q99" s="1">
        <f t="shared" ref="Q99:AK99" si="21">AVERAGE(Q74:Q98)</f>
        <v>1</v>
      </c>
      <c r="R99" s="1">
        <f t="shared" si="21"/>
        <v>1</v>
      </c>
      <c r="S99" s="1">
        <f t="shared" si="21"/>
        <v>2.333333333333333</v>
      </c>
      <c r="T99" s="1">
        <f t="shared" si="21"/>
        <v>3.3333333333333335</v>
      </c>
      <c r="U99" s="1">
        <f t="shared" si="21"/>
        <v>21</v>
      </c>
      <c r="V99" s="1">
        <f t="shared" si="21"/>
        <v>9.6666666666666679</v>
      </c>
      <c r="W99" s="1">
        <f t="shared" si="21"/>
        <v>8.0000000000000018</v>
      </c>
      <c r="X99" s="1">
        <f t="shared" si="21"/>
        <v>6.0000000000000009</v>
      </c>
      <c r="Y99" s="1">
        <f t="shared" si="21"/>
        <v>8.6666666666666661</v>
      </c>
      <c r="Z99" s="1">
        <f t="shared" si="21"/>
        <v>7</v>
      </c>
      <c r="AA99" s="1">
        <f t="shared" si="21"/>
        <v>11</v>
      </c>
      <c r="AB99" s="1">
        <f t="shared" si="21"/>
        <v>1.6666666666666667</v>
      </c>
      <c r="AC99" s="1">
        <f t="shared" si="21"/>
        <v>11.166666666666668</v>
      </c>
      <c r="AD99" s="1">
        <f t="shared" si="21"/>
        <v>8.8888888888888893</v>
      </c>
      <c r="AE99" s="1">
        <f t="shared" si="21"/>
        <v>11.229166666666668</v>
      </c>
      <c r="AF99" s="1">
        <f t="shared" si="21"/>
        <v>7.2166666666666659</v>
      </c>
      <c r="AG99" s="1">
        <f t="shared" si="21"/>
        <v>0</v>
      </c>
      <c r="AH99" s="1">
        <f t="shared" si="21"/>
        <v>0</v>
      </c>
      <c r="AI99" s="1">
        <f t="shared" si="21"/>
        <v>0</v>
      </c>
      <c r="AJ99" s="1">
        <f t="shared" si="21"/>
        <v>0</v>
      </c>
      <c r="AK99" s="1">
        <f t="shared" si="21"/>
        <v>0</v>
      </c>
      <c r="AM99" s="1">
        <f t="shared" ref="AM99:AX99" si="22">AVERAGE(AM74:AM98)</f>
        <v>12</v>
      </c>
      <c r="AN99" s="1">
        <f t="shared" si="22"/>
        <v>152</v>
      </c>
      <c r="AO99" s="1">
        <f t="shared" si="22"/>
        <v>292</v>
      </c>
      <c r="AP99" s="1">
        <f t="shared" si="22"/>
        <v>432</v>
      </c>
      <c r="AQ99" s="1">
        <f t="shared" si="22"/>
        <v>572</v>
      </c>
      <c r="AR99" s="1">
        <f t="shared" si="22"/>
        <v>712</v>
      </c>
      <c r="AS99" s="1">
        <f t="shared" si="22"/>
        <v>852</v>
      </c>
      <c r="AT99" s="1">
        <f t="shared" si="22"/>
        <v>992</v>
      </c>
      <c r="AU99" s="1">
        <f t="shared" si="22"/>
        <v>1132</v>
      </c>
      <c r="AV99" s="1">
        <f t="shared" si="22"/>
        <v>1272</v>
      </c>
      <c r="AW99" s="1">
        <f t="shared" si="22"/>
        <v>1412</v>
      </c>
      <c r="AX99" s="1">
        <f t="shared" si="22"/>
        <v>1552</v>
      </c>
      <c r="APJ99" s="7"/>
      <c r="APK99" s="7"/>
      <c r="APL99" s="7"/>
      <c r="APM99" s="7"/>
      <c r="APN99" s="7"/>
      <c r="APO99" s="7"/>
      <c r="APP99" s="7"/>
      <c r="APQ99" s="7"/>
      <c r="APR99" s="7"/>
      <c r="APS99" s="7"/>
      <c r="APT99" s="7"/>
      <c r="APU99" s="7"/>
      <c r="APV99" s="7"/>
      <c r="APW99" s="7"/>
      <c r="APX99" s="7"/>
      <c r="APY99" s="7"/>
      <c r="APZ99" s="7"/>
      <c r="AQA99" s="7"/>
      <c r="AQB99" s="7"/>
      <c r="AQC99" s="7"/>
      <c r="AQD99" s="7"/>
      <c r="AQE99" s="7"/>
      <c r="AQF99" s="7"/>
      <c r="AQG99" s="7"/>
      <c r="AQH99" s="7"/>
      <c r="AQI99" s="7"/>
      <c r="AQJ99" s="7"/>
      <c r="AQK99" s="7"/>
      <c r="AQL99" s="7"/>
      <c r="AQM99" s="15"/>
      <c r="AQN99" s="8"/>
      <c r="AQO99" s="8"/>
      <c r="AQP99" s="8"/>
      <c r="AQQ99" s="8"/>
      <c r="AQR99" s="8"/>
      <c r="AQS99" s="8"/>
      <c r="AQT99" s="8"/>
      <c r="AQU99" s="8"/>
      <c r="AQV99" s="8"/>
      <c r="AQZ99" s="8"/>
      <c r="ARA99" s="8"/>
      <c r="ARB99" s="8"/>
      <c r="ARC99" s="8"/>
      <c r="ARI99" s="8"/>
      <c r="ARK99" s="15"/>
      <c r="ARL99" s="8"/>
      <c r="ARM99" s="8"/>
      <c r="ARN99" s="8"/>
      <c r="ARO99" s="8"/>
      <c r="ARP99" s="8"/>
      <c r="ARQ99" s="8"/>
      <c r="ARR99" s="8"/>
      <c r="ARS99" s="8"/>
      <c r="ART99" s="8"/>
      <c r="ARX99" s="8"/>
      <c r="ARY99" s="8"/>
      <c r="ARZ99" s="8"/>
      <c r="ASA99" s="8"/>
      <c r="ASB99" s="8"/>
      <c r="ASC99" s="34"/>
      <c r="ASD99" s="10"/>
      <c r="ASE99" s="10"/>
      <c r="ASF99" s="10"/>
      <c r="ASG99" s="12"/>
      <c r="ASH99" s="12"/>
      <c r="ASI99" s="12"/>
      <c r="ASJ99" s="30"/>
      <c r="ASK99" s="12"/>
      <c r="ASL99" s="12"/>
      <c r="ASM99" s="12"/>
      <c r="ASQ99" s="10"/>
      <c r="ASR99" s="13"/>
      <c r="ASS99" s="13"/>
      <c r="AST99" s="13"/>
      <c r="ASU99" s="13"/>
      <c r="ASV99" s="34"/>
      <c r="ASW99" s="1"/>
      <c r="ASX99" s="1"/>
      <c r="ASY99" s="8"/>
      <c r="ASZ99" s="1"/>
      <c r="ATA99" s="1"/>
      <c r="ATB99" s="1"/>
      <c r="ATC99" s="1"/>
      <c r="ATD99" s="1"/>
      <c r="ATE99" s="1"/>
      <c r="ATF99" s="1"/>
      <c r="ATJ99" s="1"/>
      <c r="ATK99" s="1"/>
      <c r="ATL99" s="1"/>
      <c r="ATM99" s="1"/>
      <c r="ATN99" s="1"/>
      <c r="ATO99" s="34"/>
      <c r="ATS99" s="34"/>
      <c r="ATT99" s="34"/>
      <c r="ATU99" s="34"/>
      <c r="ATV99" s="34"/>
      <c r="ATW99" s="34"/>
      <c r="ATX99" s="34"/>
      <c r="ATY99" s="34"/>
      <c r="ATZ99" s="34"/>
      <c r="AUA99" s="34"/>
      <c r="AUB99" s="34"/>
      <c r="AUC99" s="34"/>
      <c r="AUD99" s="34"/>
      <c r="AUH99" s="34"/>
      <c r="AUI99" s="34"/>
      <c r="AUJ99" s="34"/>
      <c r="AUK99" s="34"/>
      <c r="AUL99" s="34"/>
    </row>
    <row r="100" spans="1:50 1079:1234" x14ac:dyDescent="0.15">
      <c r="A100" s="8"/>
      <c r="B100" s="8"/>
      <c r="O100" s="1" t="s">
        <v>1</v>
      </c>
      <c r="P100" s="1">
        <f>STDEV(P74:P98)/SQRT(COUNT(P74:P98))</f>
        <v>0.66666666666666663</v>
      </c>
      <c r="Q100" s="1">
        <f t="shared" ref="Q100:AK100" si="23">STDEV(Q74:Q98)/SQRT(COUNT(Q74:Q98))</f>
        <v>0.66666666666666674</v>
      </c>
      <c r="R100" s="1">
        <f t="shared" si="23"/>
        <v>0.66666666666666674</v>
      </c>
      <c r="S100" s="1">
        <f t="shared" si="23"/>
        <v>0.84983658559879771</v>
      </c>
      <c r="T100" s="1">
        <f t="shared" si="23"/>
        <v>1.0540925533894594</v>
      </c>
      <c r="U100" s="1">
        <f t="shared" si="23"/>
        <v>4.6726152562920635</v>
      </c>
      <c r="V100" s="1">
        <f t="shared" si="23"/>
        <v>4.4221663871405328</v>
      </c>
      <c r="W100" s="1">
        <f t="shared" si="23"/>
        <v>3.4721111093332753</v>
      </c>
      <c r="X100" s="1">
        <f t="shared" si="23"/>
        <v>1.3540064007726593</v>
      </c>
      <c r="Y100" s="1">
        <f t="shared" si="23"/>
        <v>5.1207638319124058</v>
      </c>
      <c r="Z100" s="1">
        <f t="shared" si="23"/>
        <v>1.855921454276674</v>
      </c>
      <c r="AA100" s="1">
        <f t="shared" si="23"/>
        <v>4.3011626335213133</v>
      </c>
      <c r="AB100" s="1">
        <f t="shared" si="23"/>
        <v>0.49441323247304425</v>
      </c>
      <c r="AC100" s="1">
        <f t="shared" si="23"/>
        <v>2.5529122803400646</v>
      </c>
      <c r="AD100" s="1">
        <f t="shared" si="23"/>
        <v>3.0174390253333931</v>
      </c>
      <c r="AE100" s="1">
        <f t="shared" si="23"/>
        <v>5.9714308261178992</v>
      </c>
      <c r="AF100" s="1">
        <f t="shared" si="23"/>
        <v>2.7112932543550343</v>
      </c>
      <c r="AG100" s="1">
        <f t="shared" si="23"/>
        <v>0.44721359549995793</v>
      </c>
      <c r="AH100" s="1">
        <f t="shared" si="23"/>
        <v>0.44721359549995809</v>
      </c>
      <c r="AI100" s="1">
        <f t="shared" si="23"/>
        <v>0.44721359549995793</v>
      </c>
      <c r="AJ100" s="1">
        <f t="shared" si="23"/>
        <v>0.44721359549995793</v>
      </c>
      <c r="AK100" s="1">
        <f t="shared" si="23"/>
        <v>0.44721359549995793</v>
      </c>
      <c r="AM100" s="1">
        <f t="shared" ref="AM100:AX100" si="24">STDEV(AM74:AM98)/SQRT(COUNT(AM74:AM98))</f>
        <v>0.70710678118654757</v>
      </c>
      <c r="AN100" s="1">
        <f t="shared" si="24"/>
        <v>0.70710678118654757</v>
      </c>
      <c r="AO100" s="1">
        <f t="shared" si="24"/>
        <v>0.70710678118654757</v>
      </c>
      <c r="AP100" s="1">
        <f t="shared" si="24"/>
        <v>0.70710678118654757</v>
      </c>
      <c r="AQ100" s="1">
        <f t="shared" si="24"/>
        <v>0.70710678118654757</v>
      </c>
      <c r="AR100" s="1">
        <f t="shared" si="24"/>
        <v>0.70710678118654757</v>
      </c>
      <c r="AS100" s="1">
        <f t="shared" si="24"/>
        <v>0.70710678118654757</v>
      </c>
      <c r="AT100" s="1">
        <f t="shared" si="24"/>
        <v>0.70710678118654757</v>
      </c>
      <c r="AU100" s="1">
        <f t="shared" si="24"/>
        <v>0.70710678118654757</v>
      </c>
      <c r="AV100" s="1">
        <f t="shared" si="24"/>
        <v>0.70710678118654757</v>
      </c>
      <c r="AW100" s="1">
        <f t="shared" si="24"/>
        <v>0.70710678118654757</v>
      </c>
      <c r="AX100" s="1">
        <f t="shared" si="24"/>
        <v>0.70710678118654757</v>
      </c>
      <c r="AOM100" s="2"/>
      <c r="AOO100" s="2"/>
      <c r="AOP100" s="2"/>
      <c r="AOQ100" s="2"/>
      <c r="AOR100" s="2"/>
      <c r="AOS100" s="2"/>
      <c r="AOT100" s="2"/>
      <c r="AOU100" s="2"/>
      <c r="AOV100" s="2"/>
      <c r="AOW100" s="2"/>
      <c r="AQM100" s="15"/>
      <c r="AQN100" s="8"/>
      <c r="AQO100" s="8"/>
      <c r="AQP100" s="8"/>
      <c r="AQQ100" s="8"/>
      <c r="AQR100" s="8"/>
      <c r="AQS100" s="8"/>
      <c r="AQT100" s="8"/>
      <c r="AQU100" s="8"/>
      <c r="AQV100" s="8"/>
      <c r="AQZ100" s="8"/>
      <c r="ARA100" s="8"/>
      <c r="ARB100" s="8"/>
      <c r="ARC100" s="8"/>
      <c r="ARI100" s="8"/>
      <c r="ARK100" s="15"/>
      <c r="ARL100" s="8"/>
      <c r="ARM100" s="8"/>
      <c r="ARN100" s="8"/>
      <c r="ARO100" s="8"/>
      <c r="ARP100" s="8"/>
      <c r="ARQ100" s="8"/>
      <c r="ARR100" s="8"/>
      <c r="ARS100" s="8"/>
      <c r="ART100" s="8"/>
      <c r="ARX100" s="8"/>
      <c r="ARY100" s="8"/>
      <c r="ARZ100" s="8"/>
      <c r="ASA100" s="8"/>
      <c r="ASB100" s="8"/>
      <c r="ASD100" s="10"/>
      <c r="ASE100" s="10"/>
      <c r="ASF100" s="10"/>
      <c r="ASQ100" s="10"/>
      <c r="ASR100" s="13"/>
      <c r="ASS100" s="13"/>
      <c r="AST100" s="13"/>
      <c r="ASU100" s="13"/>
      <c r="ASY100" s="8"/>
    </row>
    <row r="101" spans="1:50 1079:1234" x14ac:dyDescent="0.15"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 1079:1234" x14ac:dyDescent="0.15"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 1079:1234" x14ac:dyDescent="0.15">
      <c r="O103" s="1"/>
      <c r="P103" s="1"/>
      <c r="Q103" s="1"/>
      <c r="R103" s="1"/>
      <c r="S103" s="1"/>
      <c r="T103" s="1"/>
      <c r="U103" s="1"/>
      <c r="V103" s="1"/>
      <c r="W103" s="1"/>
      <c r="X103" s="1"/>
      <c r="AG103" s="15" t="str">
        <f>AG71</f>
        <v>Outliner</v>
      </c>
      <c r="AH103" s="15"/>
      <c r="AI103" s="15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OM103" s="2"/>
      <c r="AOO103" s="2"/>
      <c r="AOP103" s="2"/>
      <c r="AOQ103" s="2"/>
      <c r="AOR103" s="2"/>
      <c r="AOS103" s="2"/>
      <c r="AOT103" s="2"/>
      <c r="AOU103" s="2"/>
      <c r="AOV103" s="2"/>
      <c r="AOW103" s="2"/>
      <c r="AQM103" s="15"/>
      <c r="AQN103" s="8"/>
      <c r="AQO103" s="8"/>
      <c r="AQP103" s="8"/>
      <c r="AQQ103" s="8"/>
      <c r="AQR103" s="8"/>
      <c r="AQS103" s="8"/>
      <c r="AQT103" s="8"/>
      <c r="AQU103" s="8"/>
      <c r="AQV103" s="8"/>
      <c r="AQZ103" s="8"/>
      <c r="ARA103" s="8"/>
      <c r="ARB103" s="8"/>
      <c r="ARC103" s="8"/>
      <c r="ARI103" s="8"/>
      <c r="ARK103" s="15"/>
      <c r="ARL103" s="8"/>
      <c r="ARM103" s="8"/>
      <c r="ARN103" s="8"/>
      <c r="ARO103" s="8"/>
      <c r="ARP103" s="8"/>
      <c r="ARQ103" s="8"/>
      <c r="ARR103" s="8"/>
      <c r="ARS103" s="8"/>
      <c r="ART103" s="8"/>
      <c r="ARX103" s="8"/>
      <c r="ARY103" s="8"/>
      <c r="ARZ103" s="8"/>
      <c r="ASA103" s="8"/>
      <c r="ASB103" s="8"/>
      <c r="ASD103" s="10"/>
      <c r="ASE103" s="10"/>
      <c r="ASF103" s="10"/>
      <c r="ASQ103" s="10"/>
      <c r="ASR103" s="13"/>
      <c r="ASS103" s="13"/>
      <c r="AST103" s="13"/>
      <c r="ASU103" s="13"/>
      <c r="ASY103" s="8"/>
    </row>
    <row r="104" spans="1:50 1079:1234" s="2" customFormat="1" x14ac:dyDescent="0.15">
      <c r="A104" s="34"/>
      <c r="B104" s="3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4"/>
      <c r="Z104" s="34"/>
      <c r="AA104" s="34"/>
      <c r="AB104" s="2" t="str">
        <f>AB72</f>
        <v>%Ave</v>
      </c>
      <c r="AE104" s="2" t="str">
        <f>AE72</f>
        <v>Ratio vs base</v>
      </c>
      <c r="AF104" s="34">
        <f>AF72</f>
        <v>0</v>
      </c>
      <c r="AG104" s="15" t="str">
        <f>AG72</f>
        <v>%Ave</v>
      </c>
      <c r="AH104" s="15"/>
      <c r="AI104" s="15"/>
      <c r="AJ104" s="34" t="str">
        <f>AJ72</f>
        <v>Ratio vs base</v>
      </c>
      <c r="APJ104" s="7"/>
      <c r="APK104" s="7"/>
      <c r="APL104" s="7"/>
      <c r="APM104" s="7"/>
      <c r="APN104" s="7"/>
      <c r="APO104" s="7"/>
      <c r="APP104" s="7"/>
      <c r="APQ104" s="7"/>
      <c r="APR104" s="7"/>
      <c r="APS104" s="7"/>
      <c r="APT104" s="7"/>
      <c r="APU104" s="7"/>
      <c r="APV104" s="7"/>
      <c r="APW104" s="7"/>
      <c r="APX104" s="7"/>
      <c r="APY104" s="7"/>
      <c r="APZ104" s="7"/>
      <c r="AQA104" s="7"/>
      <c r="AQB104" s="7"/>
      <c r="AQC104" s="7"/>
      <c r="AQD104" s="7"/>
      <c r="AQE104" s="7"/>
      <c r="AQF104" s="7"/>
      <c r="AQG104" s="7"/>
      <c r="AQH104" s="7"/>
      <c r="AQI104" s="7"/>
      <c r="AQJ104" s="7"/>
      <c r="AQK104" s="7"/>
      <c r="AQL104" s="7"/>
      <c r="AQM104" s="8"/>
      <c r="AQN104" s="8"/>
      <c r="AQO104" s="8"/>
      <c r="AQP104" s="8"/>
      <c r="AQQ104" s="8"/>
      <c r="AQR104" s="8"/>
      <c r="AQS104" s="8"/>
      <c r="AQT104" s="8"/>
      <c r="AQU104" s="8"/>
      <c r="AQV104" s="8"/>
      <c r="AQZ104" s="8"/>
      <c r="ARA104" s="8"/>
      <c r="ARB104" s="8"/>
      <c r="ARC104" s="8"/>
      <c r="ARI104" s="8"/>
      <c r="ARK104" s="8"/>
      <c r="ARL104" s="8"/>
      <c r="ARM104" s="8"/>
      <c r="ARN104" s="8"/>
      <c r="ARO104" s="8"/>
      <c r="ARP104" s="8"/>
      <c r="ARQ104" s="8"/>
      <c r="ARR104" s="8"/>
      <c r="ARS104" s="8"/>
      <c r="ART104" s="8"/>
      <c r="ARX104" s="8"/>
      <c r="ARY104" s="8"/>
      <c r="ARZ104" s="8"/>
      <c r="ASA104" s="8"/>
      <c r="ASB104" s="8"/>
      <c r="ASD104" s="10"/>
      <c r="ASE104" s="10"/>
      <c r="ASF104" s="10"/>
      <c r="ASG104" s="30"/>
      <c r="ASH104" s="30"/>
      <c r="ASI104" s="30"/>
      <c r="ASJ104" s="30"/>
      <c r="ASK104" s="30"/>
      <c r="ASL104" s="30"/>
      <c r="ASM104" s="30"/>
      <c r="ASQ104" s="10"/>
      <c r="ASR104" s="10"/>
      <c r="ASS104" s="10"/>
      <c r="AST104" s="10"/>
      <c r="ASU104" s="10"/>
      <c r="ASW104" s="9"/>
      <c r="ASX104" s="9"/>
      <c r="ASY104" s="8"/>
      <c r="ASZ104" s="9"/>
      <c r="ATA104" s="9"/>
      <c r="ATB104" s="9"/>
      <c r="ATC104" s="9"/>
      <c r="ATD104" s="9"/>
      <c r="ATE104" s="9"/>
      <c r="ATF104" s="9"/>
      <c r="ATJ104" s="9"/>
      <c r="ATK104" s="9"/>
      <c r="ATL104" s="9"/>
      <c r="ATM104" s="9"/>
      <c r="ATN104" s="9"/>
    </row>
    <row r="105" spans="1:50 1079:1234" s="3" customFormat="1" x14ac:dyDescent="0.15">
      <c r="A105" s="5"/>
      <c r="H105" s="26"/>
      <c r="I105" s="20"/>
      <c r="J105" s="20"/>
      <c r="K105" s="20"/>
      <c r="L105" s="22"/>
      <c r="M105" s="28"/>
      <c r="O105" s="4"/>
      <c r="P105" s="4">
        <v>1</v>
      </c>
      <c r="Q105" s="4">
        <v>2</v>
      </c>
      <c r="R105" s="4">
        <v>3</v>
      </c>
      <c r="S105" s="4">
        <v>4</v>
      </c>
      <c r="T105" s="4">
        <v>5</v>
      </c>
      <c r="U105" s="4">
        <v>6</v>
      </c>
      <c r="V105" s="4">
        <v>7</v>
      </c>
      <c r="W105" s="4">
        <v>8</v>
      </c>
      <c r="X105" s="4">
        <v>9</v>
      </c>
      <c r="Y105" s="4">
        <v>10</v>
      </c>
      <c r="Z105" s="4">
        <v>11</v>
      </c>
      <c r="AA105" s="4">
        <v>12</v>
      </c>
      <c r="AB105" s="3" t="str">
        <f>AB73</f>
        <v>PreDemo</v>
      </c>
      <c r="AC105" s="3" t="str">
        <f>AC73</f>
        <v>DuringDemo</v>
      </c>
      <c r="AD105" s="3" t="str">
        <f>AD73</f>
        <v>AfterDemo</v>
      </c>
      <c r="AE105" s="3" t="str">
        <f>AE73</f>
        <v>DuringDemo</v>
      </c>
      <c r="AF105" s="3" t="str">
        <f>AF73</f>
        <v>AfterDemo</v>
      </c>
      <c r="AG105" s="4" t="str">
        <f>AG73</f>
        <v>PreDemo</v>
      </c>
      <c r="AH105" s="4" t="str">
        <f>AH73</f>
        <v>DuringDemo</v>
      </c>
      <c r="AI105" s="4" t="str">
        <f>AI73</f>
        <v>AfterDemo</v>
      </c>
      <c r="AJ105" s="3" t="str">
        <f>AJ73</f>
        <v>DuringDemo</v>
      </c>
      <c r="AK105" s="3" t="str">
        <f>AK73</f>
        <v>AfterDemo</v>
      </c>
      <c r="AM105" s="5" t="str">
        <f t="shared" ref="AM105:AX105" si="25">AM73</f>
        <v>x1</v>
      </c>
      <c r="AN105" s="5" t="str">
        <f t="shared" si="25"/>
        <v>x2</v>
      </c>
      <c r="AO105" s="5" t="str">
        <f t="shared" si="25"/>
        <v>x3</v>
      </c>
      <c r="AP105" s="5" t="str">
        <f t="shared" si="25"/>
        <v>x4</v>
      </c>
      <c r="AQ105" s="5" t="str">
        <f t="shared" si="25"/>
        <v>x5</v>
      </c>
      <c r="AR105" s="5" t="str">
        <f t="shared" si="25"/>
        <v>x6</v>
      </c>
      <c r="AS105" s="5" t="str">
        <f t="shared" si="25"/>
        <v>x7</v>
      </c>
      <c r="AT105" s="5" t="str">
        <f t="shared" si="25"/>
        <v>x8</v>
      </c>
      <c r="AU105" s="5" t="str">
        <f t="shared" si="25"/>
        <v>x9</v>
      </c>
      <c r="AV105" s="5" t="str">
        <f t="shared" si="25"/>
        <v>x10</v>
      </c>
      <c r="AW105" s="5" t="str">
        <f t="shared" si="25"/>
        <v>x11</v>
      </c>
      <c r="AX105" s="5" t="str">
        <f t="shared" si="25"/>
        <v>x12</v>
      </c>
      <c r="APJ105" s="32"/>
      <c r="APK105" s="32"/>
      <c r="APL105" s="32"/>
      <c r="APM105" s="32"/>
      <c r="APN105" s="32"/>
      <c r="APO105" s="32"/>
      <c r="APP105" s="32"/>
      <c r="APQ105" s="32"/>
      <c r="APR105" s="32"/>
      <c r="APS105" s="32"/>
      <c r="APT105" s="32"/>
      <c r="APU105" s="32"/>
      <c r="APV105" s="32"/>
      <c r="APW105" s="32"/>
      <c r="APX105" s="32"/>
      <c r="APY105" s="32"/>
      <c r="APZ105" s="32"/>
      <c r="AQA105" s="32"/>
      <c r="AQB105" s="32"/>
      <c r="AQC105" s="32"/>
      <c r="AQD105" s="32"/>
      <c r="AQE105" s="32"/>
      <c r="AQF105" s="32"/>
      <c r="AQG105" s="32"/>
      <c r="AQH105" s="32"/>
      <c r="AQI105" s="32"/>
      <c r="AQJ105" s="32"/>
      <c r="AQK105" s="32"/>
      <c r="AQL105" s="32"/>
      <c r="AQM105" s="4"/>
      <c r="AQN105" s="4"/>
      <c r="AQO105" s="4"/>
      <c r="AQP105" s="4"/>
      <c r="AQQ105" s="4"/>
      <c r="AQR105" s="4"/>
      <c r="AQS105" s="4"/>
      <c r="AQT105" s="4"/>
      <c r="AQU105" s="4"/>
      <c r="AQV105" s="4"/>
      <c r="AQZ105" s="4"/>
      <c r="ARA105" s="4"/>
      <c r="ARB105" s="4"/>
      <c r="ARC105" s="4"/>
      <c r="ARI105" s="4"/>
      <c r="ARK105" s="4"/>
      <c r="ARL105" s="4"/>
      <c r="ARM105" s="4"/>
      <c r="ARN105" s="4"/>
      <c r="ARO105" s="4"/>
      <c r="ARP105" s="4"/>
      <c r="ARQ105" s="4"/>
      <c r="ARR105" s="4"/>
      <c r="ARS105" s="4"/>
      <c r="ART105" s="4"/>
      <c r="ARX105" s="4"/>
      <c r="ARY105" s="4"/>
      <c r="ARZ105" s="4"/>
      <c r="ASA105" s="4"/>
      <c r="ASB105" s="4"/>
      <c r="ASD105" s="6"/>
      <c r="ASE105" s="6"/>
      <c r="ASF105" s="6"/>
      <c r="ASG105" s="31"/>
      <c r="ASH105" s="31"/>
      <c r="ASI105" s="31"/>
      <c r="ASJ105" s="31"/>
      <c r="ASK105" s="31"/>
      <c r="ASL105" s="31"/>
      <c r="ASM105" s="31"/>
      <c r="ASQ105" s="6"/>
      <c r="ASR105" s="6"/>
      <c r="ASS105" s="6"/>
      <c r="AST105" s="6"/>
      <c r="ASU105" s="6"/>
      <c r="ASW105" s="5"/>
      <c r="ASX105" s="5"/>
      <c r="ASY105" s="4"/>
      <c r="ASZ105" s="5"/>
      <c r="ATA105" s="5"/>
      <c r="ATB105" s="5"/>
      <c r="ATC105" s="5"/>
      <c r="ATD105" s="5"/>
      <c r="ATE105" s="5"/>
      <c r="ATF105" s="5"/>
      <c r="ATJ105" s="5"/>
      <c r="ATK105" s="5"/>
      <c r="ATL105" s="5"/>
      <c r="ATM105" s="5"/>
      <c r="ATN105" s="5"/>
    </row>
    <row r="106" spans="1:50 1079:1234" s="2" customFormat="1" x14ac:dyDescent="0.15">
      <c r="O106" s="1" t="str">
        <f>O37</f>
        <v>211217-4e</v>
      </c>
      <c r="P106" s="1">
        <f t="shared" ref="P106:P110" si="26">COUNTIF(P37:BW37,$P$71)*100/Q$70</f>
        <v>0</v>
      </c>
      <c r="Q106" s="1">
        <f t="shared" ref="Q106:Q110" si="27">COUNTIF(BX37:EE37,$P$71)*100/Q$70</f>
        <v>0</v>
      </c>
      <c r="R106" s="1">
        <f t="shared" ref="R106:R110" si="28">COUNTIF(EE37:GM37,$P$71)*100/Q$70</f>
        <v>0</v>
      </c>
      <c r="S106" s="1">
        <f t="shared" ref="S106:S110" si="29">COUNTIF(GN37:IU37,$P$71)*100/Q$70</f>
        <v>3.3333333333333335</v>
      </c>
      <c r="T106" s="1">
        <f t="shared" ref="T106:T110" si="30">COUNTIF(IU37:LC37,$P$71)*100/Q$70</f>
        <v>0</v>
      </c>
      <c r="U106" s="1">
        <f t="shared" ref="U106:U110" si="31">COUNTIF(LC37:NK37,$P$71)*100/Q$70</f>
        <v>3.3333333333333335</v>
      </c>
      <c r="V106" s="1">
        <f t="shared" ref="V106:V110" si="32">COUNTIF(NK37:PS37,$P$71)*100/Q$70</f>
        <v>3.3333333333333335</v>
      </c>
      <c r="W106" s="1">
        <f t="shared" ref="W106:W110" si="33">COUNTIF(PS37:SA37,$P$71)*100/Q$70</f>
        <v>0</v>
      </c>
      <c r="X106" s="1">
        <f t="shared" ref="X106:X110" si="34">COUNTIF(SA37:UI37,$P$71)*100/Q$70</f>
        <v>0</v>
      </c>
      <c r="Y106" s="1">
        <f t="shared" ref="Y106:Y110" si="35">COUNTIF(UJ37:WQ37,$P$71)*100/Q$70</f>
        <v>0</v>
      </c>
      <c r="Z106" s="1">
        <f t="shared" ref="Z106:Z110" si="36">COUNTIF(WR37:YY37,$P$71)*100/Q$70</f>
        <v>5</v>
      </c>
      <c r="AA106" s="1">
        <f t="shared" ref="AA106:AA110" si="37">COUNTIF(YZ37:ABG37,$P$71)*100/Q$70</f>
        <v>0</v>
      </c>
      <c r="AB106" s="34">
        <f t="shared" ref="AB106:AB110" si="38">AVERAGE(P106:T106)</f>
        <v>0.66666666666666674</v>
      </c>
      <c r="AC106" s="34">
        <f t="shared" ref="AC106:AC110" si="39">AVERAGE(U106:X106)</f>
        <v>1.6666666666666667</v>
      </c>
      <c r="AD106" s="34">
        <f t="shared" ref="AD106:AD110" si="40">AVERAGE(Y106:AA106)</f>
        <v>1.6666666666666667</v>
      </c>
      <c r="AE106" s="34">
        <f t="shared" ref="AE106:AE110" si="41">AC106/AB106</f>
        <v>2.5</v>
      </c>
      <c r="AF106" s="34">
        <f t="shared" ref="AF106:AF110" si="42">AD106/AB106</f>
        <v>2.5</v>
      </c>
      <c r="AG106" s="1">
        <f t="shared" ref="AG106:AK110" si="43">(AB106-AB$131)/STDEV(AB$106:AB$130)</f>
        <v>-0.61733488659294489</v>
      </c>
      <c r="AH106" s="1">
        <f t="shared" si="43"/>
        <v>-0.73663190201137452</v>
      </c>
      <c r="AI106" s="1">
        <f t="shared" si="43"/>
        <v>-0.15339299776947427</v>
      </c>
      <c r="AJ106" s="1">
        <f t="shared" si="43"/>
        <v>-0.59735098043997481</v>
      </c>
      <c r="AK106" s="1">
        <f t="shared" si="43"/>
        <v>0.298747482073143</v>
      </c>
      <c r="AM106" s="2">
        <f>AM74+$AP$71</f>
        <v>50</v>
      </c>
      <c r="AN106" s="2">
        <f t="shared" ref="AN106:AX106" si="44">AN74+$AP$71</f>
        <v>190</v>
      </c>
      <c r="AO106" s="2">
        <f t="shared" si="44"/>
        <v>330</v>
      </c>
      <c r="AP106" s="2">
        <f t="shared" si="44"/>
        <v>470</v>
      </c>
      <c r="AQ106" s="2">
        <f t="shared" si="44"/>
        <v>610</v>
      </c>
      <c r="AR106" s="2">
        <f t="shared" si="44"/>
        <v>750</v>
      </c>
      <c r="AS106" s="2">
        <f t="shared" si="44"/>
        <v>890</v>
      </c>
      <c r="AT106" s="2">
        <f t="shared" si="44"/>
        <v>1030</v>
      </c>
      <c r="AU106" s="2">
        <f t="shared" si="44"/>
        <v>1170</v>
      </c>
      <c r="AV106" s="2">
        <f t="shared" si="44"/>
        <v>1310</v>
      </c>
      <c r="AW106" s="2">
        <f t="shared" si="44"/>
        <v>1450</v>
      </c>
      <c r="AX106" s="2">
        <f t="shared" si="44"/>
        <v>1590</v>
      </c>
      <c r="AOX106" s="9"/>
      <c r="APJ106" s="7"/>
      <c r="APK106" s="7"/>
      <c r="APL106" s="7"/>
      <c r="APM106" s="7"/>
      <c r="APN106" s="7"/>
      <c r="APO106" s="7"/>
      <c r="APP106" s="7"/>
      <c r="APQ106" s="7"/>
      <c r="APR106" s="7"/>
      <c r="APS106" s="7"/>
      <c r="APT106" s="7"/>
      <c r="APU106" s="7"/>
      <c r="APV106" s="7"/>
      <c r="APW106" s="7"/>
      <c r="APX106" s="7"/>
      <c r="APY106" s="7"/>
      <c r="APZ106" s="7"/>
      <c r="AQA106" s="7"/>
      <c r="AQB106" s="7"/>
      <c r="AQC106" s="7"/>
      <c r="AQD106" s="7"/>
      <c r="AQE106" s="7"/>
      <c r="AQF106" s="7"/>
      <c r="AQG106" s="7"/>
      <c r="AQH106" s="7"/>
      <c r="AQI106" s="7"/>
      <c r="AQJ106" s="7"/>
      <c r="AQK106" s="7"/>
      <c r="AQL106" s="7"/>
      <c r="AQM106" s="8"/>
      <c r="AQN106" s="8"/>
      <c r="AQO106" s="8"/>
      <c r="AQP106" s="8"/>
      <c r="AQQ106" s="8"/>
      <c r="AQR106" s="8"/>
      <c r="AQS106" s="8"/>
      <c r="AQT106" s="8"/>
      <c r="AQU106" s="8"/>
      <c r="AQV106" s="8"/>
      <c r="AQZ106" s="8"/>
      <c r="ARA106" s="8"/>
      <c r="ARB106" s="8"/>
      <c r="ARC106" s="8"/>
      <c r="ARI106" s="8"/>
      <c r="ARK106" s="8"/>
      <c r="ARL106" s="8"/>
      <c r="ARM106" s="8"/>
      <c r="ARN106" s="8"/>
      <c r="ARO106" s="8"/>
      <c r="ARP106" s="8"/>
      <c r="ARQ106" s="8"/>
      <c r="ARR106" s="8"/>
      <c r="ARS106" s="8"/>
      <c r="ART106" s="8"/>
      <c r="ARX106" s="8"/>
      <c r="ARY106" s="8"/>
      <c r="ARZ106" s="8"/>
      <c r="ASA106" s="8"/>
      <c r="ASB106" s="8"/>
      <c r="ASC106" s="34"/>
      <c r="ASD106" s="10"/>
      <c r="ASE106" s="10"/>
      <c r="ASF106" s="10"/>
      <c r="ASG106" s="12"/>
      <c r="ASH106" s="12"/>
      <c r="ASI106" s="12"/>
      <c r="ASJ106" s="30"/>
      <c r="ASK106" s="12"/>
      <c r="ASL106" s="12"/>
      <c r="ASM106" s="12"/>
      <c r="ASQ106" s="10"/>
      <c r="ASR106" s="13"/>
      <c r="ASS106" s="13"/>
      <c r="AST106" s="13"/>
      <c r="ASU106" s="13"/>
      <c r="ASV106" s="34"/>
      <c r="ASW106" s="1"/>
      <c r="ASX106" s="1"/>
      <c r="ASY106" s="8"/>
      <c r="ASZ106" s="1"/>
      <c r="ATA106" s="1"/>
      <c r="ATB106" s="1"/>
      <c r="ATC106" s="1"/>
      <c r="ATD106" s="1"/>
      <c r="ATE106" s="1"/>
      <c r="ATF106" s="1"/>
      <c r="ATJ106" s="1"/>
      <c r="ATK106" s="1"/>
      <c r="ATL106" s="1"/>
      <c r="ATM106" s="1"/>
      <c r="ATN106" s="1"/>
      <c r="ATO106" s="34"/>
      <c r="ATS106" s="34"/>
      <c r="ATT106" s="34"/>
      <c r="ATU106" s="34"/>
      <c r="ATV106" s="34"/>
      <c r="ATW106" s="34"/>
      <c r="ATX106" s="34"/>
      <c r="ATY106" s="34"/>
      <c r="ATZ106" s="34"/>
      <c r="AUA106" s="34"/>
      <c r="AUB106" s="34"/>
      <c r="AUC106" s="34"/>
      <c r="AUD106" s="34"/>
      <c r="AUH106" s="34"/>
      <c r="AUI106" s="34"/>
      <c r="AUJ106" s="34"/>
      <c r="AUK106" s="34"/>
      <c r="AUL106" s="34"/>
    </row>
    <row r="107" spans="1:50 1079:1234" x14ac:dyDescent="0.15">
      <c r="A107" s="2"/>
      <c r="B107" s="2"/>
      <c r="O107" s="1" t="str">
        <f>O38</f>
        <v>211217-5e</v>
      </c>
      <c r="P107" s="1">
        <f t="shared" si="26"/>
        <v>0</v>
      </c>
      <c r="Q107" s="1">
        <f t="shared" si="27"/>
        <v>0</v>
      </c>
      <c r="R107" s="1">
        <f t="shared" si="28"/>
        <v>0</v>
      </c>
      <c r="S107" s="1">
        <f t="shared" si="29"/>
        <v>3.3333333333333335</v>
      </c>
      <c r="T107" s="1">
        <f t="shared" si="30"/>
        <v>1.6666666666666667</v>
      </c>
      <c r="U107" s="1">
        <f t="shared" si="31"/>
        <v>13.333333333333334</v>
      </c>
      <c r="V107" s="1">
        <f t="shared" si="32"/>
        <v>28.333333333333332</v>
      </c>
      <c r="W107" s="1">
        <f t="shared" si="33"/>
        <v>6.666666666666667</v>
      </c>
      <c r="X107" s="1">
        <f t="shared" si="34"/>
        <v>6.666666666666667</v>
      </c>
      <c r="Y107" s="1">
        <f t="shared" si="35"/>
        <v>6.666666666666667</v>
      </c>
      <c r="Z107" s="1">
        <f t="shared" si="36"/>
        <v>6.666666666666667</v>
      </c>
      <c r="AA107" s="1">
        <f t="shared" si="37"/>
        <v>3.3333333333333335</v>
      </c>
      <c r="AB107" s="34">
        <f t="shared" si="38"/>
        <v>1</v>
      </c>
      <c r="AC107" s="34">
        <f t="shared" si="39"/>
        <v>13.749999999999998</v>
      </c>
      <c r="AD107" s="34">
        <f t="shared" si="40"/>
        <v>5.5555555555555562</v>
      </c>
      <c r="AE107" s="34">
        <f t="shared" si="41"/>
        <v>13.749999999999998</v>
      </c>
      <c r="AF107" s="34">
        <f t="shared" si="42"/>
        <v>5.5555555555555562</v>
      </c>
      <c r="AG107" s="1">
        <f t="shared" si="43"/>
        <v>-0.33672811995978813</v>
      </c>
      <c r="AH107" s="1">
        <f t="shared" si="43"/>
        <v>1.7473593954688418</v>
      </c>
      <c r="AI107" s="1">
        <f t="shared" si="43"/>
        <v>1.6361919762077239</v>
      </c>
      <c r="AJ107" s="1">
        <f t="shared" si="43"/>
        <v>1.3938189543599411</v>
      </c>
      <c r="AK107" s="1">
        <f t="shared" si="43"/>
        <v>1.6238371203007942</v>
      </c>
      <c r="AM107" s="2">
        <f t="shared" ref="AM107:AX110" si="45">AM75+$AP$71</f>
        <v>51</v>
      </c>
      <c r="AN107" s="2">
        <f t="shared" si="45"/>
        <v>191</v>
      </c>
      <c r="AO107" s="2">
        <f t="shared" si="45"/>
        <v>331</v>
      </c>
      <c r="AP107" s="2">
        <f t="shared" si="45"/>
        <v>471</v>
      </c>
      <c r="AQ107" s="2">
        <f t="shared" si="45"/>
        <v>611</v>
      </c>
      <c r="AR107" s="2">
        <f t="shared" si="45"/>
        <v>751</v>
      </c>
      <c r="AS107" s="2">
        <f t="shared" si="45"/>
        <v>891</v>
      </c>
      <c r="AT107" s="2">
        <f t="shared" si="45"/>
        <v>1031</v>
      </c>
      <c r="AU107" s="2">
        <f t="shared" si="45"/>
        <v>1171</v>
      </c>
      <c r="AV107" s="2">
        <f t="shared" si="45"/>
        <v>1311</v>
      </c>
      <c r="AW107" s="2">
        <f t="shared" si="45"/>
        <v>1451</v>
      </c>
      <c r="AX107" s="2">
        <f t="shared" si="45"/>
        <v>1591</v>
      </c>
      <c r="AOO107" s="2"/>
      <c r="AOP107" s="2"/>
      <c r="AOQ107" s="2"/>
      <c r="AOR107" s="2"/>
      <c r="AOS107" s="2"/>
      <c r="AOT107" s="2"/>
      <c r="AOU107" s="2"/>
      <c r="AOV107" s="2"/>
      <c r="AOW107" s="2"/>
      <c r="AOX107" s="9"/>
      <c r="ASQ107" s="10"/>
      <c r="ASR107" s="13"/>
      <c r="ASS107" s="13"/>
      <c r="AST107" s="13"/>
      <c r="ASU107" s="13"/>
    </row>
    <row r="108" spans="1:50 1079:1234" x14ac:dyDescent="0.15">
      <c r="A108" s="2"/>
      <c r="B108" s="2"/>
      <c r="O108" s="1" t="str">
        <f>O39</f>
        <v>211217-1e</v>
      </c>
      <c r="P108" s="1">
        <f t="shared" si="26"/>
        <v>0</v>
      </c>
      <c r="Q108" s="1">
        <f t="shared" si="27"/>
        <v>1.6666666666666667</v>
      </c>
      <c r="R108" s="1">
        <f t="shared" si="28"/>
        <v>0</v>
      </c>
      <c r="S108" s="1">
        <f t="shared" si="29"/>
        <v>5</v>
      </c>
      <c r="T108" s="1">
        <f t="shared" si="30"/>
        <v>10</v>
      </c>
      <c r="U108" s="1">
        <f t="shared" si="31"/>
        <v>5</v>
      </c>
      <c r="V108" s="1">
        <f t="shared" si="32"/>
        <v>6.666666666666667</v>
      </c>
      <c r="W108" s="1">
        <f t="shared" si="33"/>
        <v>1.6666666666666667</v>
      </c>
      <c r="X108" s="1">
        <f t="shared" si="34"/>
        <v>5</v>
      </c>
      <c r="Y108" s="1">
        <f t="shared" si="35"/>
        <v>6.666666666666667</v>
      </c>
      <c r="Z108" s="1">
        <f t="shared" si="36"/>
        <v>0</v>
      </c>
      <c r="AA108" s="1">
        <f t="shared" si="37"/>
        <v>0</v>
      </c>
      <c r="AB108" s="34">
        <f t="shared" si="38"/>
        <v>3.3333333333333335</v>
      </c>
      <c r="AC108" s="34">
        <f t="shared" si="39"/>
        <v>4.5833333333333339</v>
      </c>
      <c r="AD108" s="34">
        <f t="shared" si="40"/>
        <v>2.2222222222222223</v>
      </c>
      <c r="AE108" s="34">
        <f t="shared" si="41"/>
        <v>1.3750000000000002</v>
      </c>
      <c r="AF108" s="34">
        <f t="shared" si="42"/>
        <v>0.66666666666666663</v>
      </c>
      <c r="AG108" s="1">
        <f t="shared" si="43"/>
        <v>1.6275192464723098</v>
      </c>
      <c r="AH108" s="1">
        <f t="shared" si="43"/>
        <v>-0.13704779572304632</v>
      </c>
      <c r="AI108" s="1">
        <f t="shared" si="43"/>
        <v>0.10226199851298258</v>
      </c>
      <c r="AJ108" s="1">
        <f t="shared" si="43"/>
        <v>-0.79646797391996649</v>
      </c>
      <c r="AK108" s="1">
        <f t="shared" si="43"/>
        <v>-0.49630630086344757</v>
      </c>
      <c r="AM108" s="2">
        <f t="shared" si="45"/>
        <v>52</v>
      </c>
      <c r="AN108" s="2">
        <f t="shared" si="45"/>
        <v>192</v>
      </c>
      <c r="AO108" s="2">
        <f t="shared" si="45"/>
        <v>332</v>
      </c>
      <c r="AP108" s="2">
        <f t="shared" si="45"/>
        <v>472</v>
      </c>
      <c r="AQ108" s="2">
        <f t="shared" si="45"/>
        <v>612</v>
      </c>
      <c r="AR108" s="2">
        <f t="shared" si="45"/>
        <v>752</v>
      </c>
      <c r="AS108" s="2">
        <f t="shared" si="45"/>
        <v>892</v>
      </c>
      <c r="AT108" s="2">
        <f t="shared" si="45"/>
        <v>1032</v>
      </c>
      <c r="AU108" s="2">
        <f t="shared" si="45"/>
        <v>1172</v>
      </c>
      <c r="AV108" s="2">
        <f t="shared" si="45"/>
        <v>1312</v>
      </c>
      <c r="AW108" s="2">
        <f t="shared" si="45"/>
        <v>1452</v>
      </c>
      <c r="AX108" s="2">
        <f t="shared" si="45"/>
        <v>1592</v>
      </c>
      <c r="AOO108" s="2"/>
      <c r="AOP108" s="2"/>
      <c r="AOQ108" s="2"/>
      <c r="AOR108" s="2"/>
      <c r="AOS108" s="2"/>
      <c r="AOT108" s="2"/>
      <c r="AOU108" s="2"/>
      <c r="AOV108" s="2"/>
      <c r="AOW108" s="2"/>
      <c r="AOX108" s="9"/>
      <c r="ASQ108" s="10"/>
      <c r="ASR108" s="13"/>
      <c r="ASS108" s="13"/>
      <c r="AST108" s="13"/>
      <c r="ASU108" s="13"/>
    </row>
    <row r="109" spans="1:50 1079:1234" x14ac:dyDescent="0.15">
      <c r="A109" s="2"/>
      <c r="B109" s="2"/>
      <c r="O109" s="1" t="str">
        <f>O40</f>
        <v>220118-15e</v>
      </c>
      <c r="P109" s="1">
        <f t="shared" si="26"/>
        <v>0</v>
      </c>
      <c r="Q109" s="1">
        <f t="shared" si="27"/>
        <v>0</v>
      </c>
      <c r="R109" s="1">
        <f t="shared" si="28"/>
        <v>0</v>
      </c>
      <c r="S109" s="1">
        <f t="shared" si="29"/>
        <v>0</v>
      </c>
      <c r="T109" s="1">
        <f t="shared" si="30"/>
        <v>1.6666666666666667</v>
      </c>
      <c r="U109" s="1">
        <f t="shared" si="31"/>
        <v>5</v>
      </c>
      <c r="V109" s="1">
        <f t="shared" si="32"/>
        <v>0</v>
      </c>
      <c r="W109" s="1">
        <f t="shared" si="33"/>
        <v>5</v>
      </c>
      <c r="X109" s="1">
        <f t="shared" si="34"/>
        <v>3.3333333333333335</v>
      </c>
      <c r="Y109" s="1">
        <f t="shared" si="35"/>
        <v>0</v>
      </c>
      <c r="Z109" s="1">
        <f t="shared" si="36"/>
        <v>0</v>
      </c>
      <c r="AA109" s="1">
        <f t="shared" si="37"/>
        <v>0</v>
      </c>
      <c r="AB109" s="34">
        <f t="shared" si="38"/>
        <v>0.33333333333333337</v>
      </c>
      <c r="AC109" s="34">
        <f t="shared" si="39"/>
        <v>3.3333333333333335</v>
      </c>
      <c r="AD109" s="34">
        <f t="shared" si="40"/>
        <v>0</v>
      </c>
      <c r="AE109" s="34">
        <f t="shared" si="41"/>
        <v>10</v>
      </c>
      <c r="AF109" s="34">
        <f t="shared" si="42"/>
        <v>0</v>
      </c>
      <c r="AG109" s="1">
        <f t="shared" si="43"/>
        <v>-0.89794165322610175</v>
      </c>
      <c r="AH109" s="1">
        <f t="shared" si="43"/>
        <v>-0.39401241270375847</v>
      </c>
      <c r="AI109" s="1">
        <f t="shared" si="43"/>
        <v>-0.92035798661684487</v>
      </c>
      <c r="AJ109" s="1">
        <f t="shared" si="43"/>
        <v>0.7300956427599693</v>
      </c>
      <c r="AK109" s="1">
        <f t="shared" si="43"/>
        <v>-0.78541676738584409</v>
      </c>
      <c r="AM109" s="2">
        <f t="shared" si="45"/>
        <v>53</v>
      </c>
      <c r="AN109" s="2">
        <f t="shared" si="45"/>
        <v>193</v>
      </c>
      <c r="AO109" s="2">
        <f t="shared" si="45"/>
        <v>333</v>
      </c>
      <c r="AP109" s="2">
        <f t="shared" si="45"/>
        <v>473</v>
      </c>
      <c r="AQ109" s="2">
        <f t="shared" si="45"/>
        <v>613</v>
      </c>
      <c r="AR109" s="2">
        <f t="shared" si="45"/>
        <v>753</v>
      </c>
      <c r="AS109" s="2">
        <f t="shared" si="45"/>
        <v>893</v>
      </c>
      <c r="AT109" s="2">
        <f t="shared" si="45"/>
        <v>1033</v>
      </c>
      <c r="AU109" s="2">
        <f t="shared" si="45"/>
        <v>1173</v>
      </c>
      <c r="AV109" s="2">
        <f t="shared" si="45"/>
        <v>1313</v>
      </c>
      <c r="AW109" s="2">
        <f t="shared" si="45"/>
        <v>1453</v>
      </c>
      <c r="AX109" s="2">
        <f t="shared" si="45"/>
        <v>1593</v>
      </c>
      <c r="AOO109" s="2"/>
      <c r="AOP109" s="2"/>
      <c r="AOQ109" s="2"/>
      <c r="AOR109" s="2"/>
      <c r="AOS109" s="2"/>
      <c r="AOT109" s="2"/>
      <c r="AOU109" s="2"/>
      <c r="AOV109" s="2"/>
      <c r="AOW109" s="2"/>
      <c r="AOX109" s="9"/>
      <c r="ASQ109" s="10"/>
      <c r="ASR109" s="13"/>
      <c r="ASS109" s="13"/>
      <c r="AST109" s="13"/>
      <c r="ASU109" s="13"/>
    </row>
    <row r="110" spans="1:50 1079:1234" x14ac:dyDescent="0.15">
      <c r="A110" s="2"/>
      <c r="B110" s="2"/>
      <c r="O110" s="1" t="str">
        <f>O41</f>
        <v>220118-13e</v>
      </c>
      <c r="P110" s="1">
        <f t="shared" si="26"/>
        <v>1.6666666666666667</v>
      </c>
      <c r="Q110" s="1">
        <f t="shared" si="27"/>
        <v>0</v>
      </c>
      <c r="R110" s="1">
        <f t="shared" si="28"/>
        <v>0</v>
      </c>
      <c r="S110" s="1">
        <f t="shared" si="29"/>
        <v>0</v>
      </c>
      <c r="T110" s="1">
        <f t="shared" si="30"/>
        <v>6.666666666666667</v>
      </c>
      <c r="U110" s="1">
        <f t="shared" si="31"/>
        <v>6.666666666666667</v>
      </c>
      <c r="V110" s="1">
        <f t="shared" si="32"/>
        <v>1.6666666666666667</v>
      </c>
      <c r="W110" s="1">
        <f t="shared" si="33"/>
        <v>1.6666666666666667</v>
      </c>
      <c r="X110" s="1">
        <f t="shared" si="34"/>
        <v>1.6666666666666667</v>
      </c>
      <c r="Y110" s="1">
        <f t="shared" si="35"/>
        <v>1.6666666666666667</v>
      </c>
      <c r="Z110" s="1">
        <f t="shared" si="36"/>
        <v>0</v>
      </c>
      <c r="AA110" s="1">
        <f t="shared" si="37"/>
        <v>0</v>
      </c>
      <c r="AB110" s="34">
        <f t="shared" si="38"/>
        <v>1.6666666666666667</v>
      </c>
      <c r="AC110" s="34">
        <f t="shared" si="39"/>
        <v>2.9166666666666665</v>
      </c>
      <c r="AD110" s="34">
        <f t="shared" si="40"/>
        <v>0.55555555555555558</v>
      </c>
      <c r="AE110" s="34">
        <f t="shared" si="41"/>
        <v>1.7499999999999998</v>
      </c>
      <c r="AF110" s="34">
        <f t="shared" si="42"/>
        <v>0.33333333333333331</v>
      </c>
      <c r="AG110" s="1">
        <f t="shared" si="43"/>
        <v>0.22448541330652561</v>
      </c>
      <c r="AH110" s="1">
        <f t="shared" si="43"/>
        <v>-0.47966728503066258</v>
      </c>
      <c r="AI110" s="1">
        <f t="shared" si="43"/>
        <v>-0.66470299033438796</v>
      </c>
      <c r="AJ110" s="1">
        <f t="shared" si="43"/>
        <v>-0.7300956427599693</v>
      </c>
      <c r="AK110" s="1">
        <f t="shared" si="43"/>
        <v>-0.64086153412464586</v>
      </c>
      <c r="AM110" s="2">
        <f t="shared" si="45"/>
        <v>54</v>
      </c>
      <c r="AN110" s="2">
        <f t="shared" si="45"/>
        <v>194</v>
      </c>
      <c r="AO110" s="2">
        <f t="shared" si="45"/>
        <v>334</v>
      </c>
      <c r="AP110" s="2">
        <f t="shared" si="45"/>
        <v>474</v>
      </c>
      <c r="AQ110" s="2">
        <f t="shared" si="45"/>
        <v>614</v>
      </c>
      <c r="AR110" s="2">
        <f t="shared" si="45"/>
        <v>754</v>
      </c>
      <c r="AS110" s="2">
        <f t="shared" si="45"/>
        <v>894</v>
      </c>
      <c r="AT110" s="2">
        <f t="shared" si="45"/>
        <v>1034</v>
      </c>
      <c r="AU110" s="2">
        <f t="shared" si="45"/>
        <v>1174</v>
      </c>
      <c r="AV110" s="2">
        <f t="shared" si="45"/>
        <v>1314</v>
      </c>
      <c r="AW110" s="2">
        <f t="shared" si="45"/>
        <v>1454</v>
      </c>
      <c r="AX110" s="2">
        <f t="shared" si="45"/>
        <v>1594</v>
      </c>
      <c r="AOO110" s="2"/>
      <c r="AOP110" s="2"/>
      <c r="AOQ110" s="2"/>
      <c r="AOR110" s="2"/>
      <c r="AOS110" s="2"/>
      <c r="AOT110" s="2"/>
      <c r="AOU110" s="2"/>
      <c r="AOV110" s="2"/>
      <c r="AOW110" s="2"/>
      <c r="AOX110" s="9"/>
      <c r="ASQ110" s="10"/>
      <c r="ASR110" s="13"/>
      <c r="ASS110" s="13"/>
      <c r="AST110" s="13"/>
      <c r="ASU110" s="13"/>
    </row>
    <row r="111" spans="1:50 1079:1234" s="2" customFormat="1" x14ac:dyDescent="0.15">
      <c r="O111" s="1"/>
      <c r="P111" s="1"/>
      <c r="Q111" s="1"/>
      <c r="R111" s="1"/>
      <c r="S111" s="1"/>
      <c r="T111" s="1"/>
      <c r="U111" s="1"/>
      <c r="V111" s="1"/>
      <c r="W111" s="1"/>
      <c r="X111" s="1"/>
      <c r="AG111" s="15"/>
      <c r="AH111" s="15"/>
      <c r="AI111" s="15"/>
      <c r="AV111" s="34"/>
      <c r="AOX111" s="9"/>
      <c r="APJ111" s="7"/>
      <c r="APK111" s="7"/>
      <c r="APL111" s="7"/>
      <c r="APM111" s="7"/>
      <c r="APN111" s="7"/>
      <c r="APO111" s="7"/>
      <c r="APP111" s="7"/>
      <c r="APQ111" s="7"/>
      <c r="APR111" s="7"/>
      <c r="APS111" s="7"/>
      <c r="APT111" s="7"/>
      <c r="APU111" s="7"/>
      <c r="APV111" s="7"/>
      <c r="APW111" s="7"/>
      <c r="APX111" s="7"/>
      <c r="APY111" s="7"/>
      <c r="APZ111" s="7"/>
      <c r="AQA111" s="7"/>
      <c r="AQB111" s="7"/>
      <c r="AQC111" s="7"/>
      <c r="AQD111" s="7"/>
      <c r="AQE111" s="7"/>
      <c r="AQF111" s="7"/>
      <c r="AQG111" s="7"/>
      <c r="AQH111" s="7"/>
      <c r="AQI111" s="7"/>
      <c r="AQJ111" s="7"/>
      <c r="AQK111" s="7"/>
      <c r="AQL111" s="7"/>
      <c r="AQM111" s="8"/>
      <c r="AQN111" s="8"/>
      <c r="AQO111" s="8"/>
      <c r="AQP111" s="8"/>
      <c r="AQQ111" s="8"/>
      <c r="AQR111" s="8"/>
      <c r="AQS111" s="8"/>
      <c r="AQT111" s="8"/>
      <c r="AQU111" s="8"/>
      <c r="AQV111" s="8"/>
      <c r="AQZ111" s="8"/>
      <c r="ARA111" s="8"/>
      <c r="ARB111" s="8"/>
      <c r="ARC111" s="8"/>
      <c r="ARI111" s="8"/>
      <c r="ARK111" s="8"/>
      <c r="ARL111" s="8"/>
      <c r="ARM111" s="8"/>
      <c r="ARN111" s="8"/>
      <c r="ARO111" s="8"/>
      <c r="ARP111" s="8"/>
      <c r="ARQ111" s="8"/>
      <c r="ARR111" s="8"/>
      <c r="ARS111" s="8"/>
      <c r="ART111" s="8"/>
      <c r="ARX111" s="8"/>
      <c r="ARY111" s="8"/>
      <c r="ARZ111" s="8"/>
      <c r="ASA111" s="8"/>
      <c r="ASB111" s="8"/>
      <c r="ASD111" s="10"/>
      <c r="ASE111" s="10"/>
      <c r="ASF111" s="10"/>
      <c r="ASG111" s="10"/>
      <c r="ASH111" s="10"/>
      <c r="ASI111" s="10"/>
      <c r="ASJ111" s="10"/>
      <c r="ASK111" s="10"/>
      <c r="ASL111" s="10"/>
      <c r="ASM111" s="10"/>
      <c r="ASQ111" s="10"/>
      <c r="ASR111" s="10"/>
      <c r="ASS111" s="10"/>
      <c r="AST111" s="10"/>
      <c r="ASU111" s="10"/>
      <c r="ASW111" s="8"/>
      <c r="ASX111" s="8"/>
      <c r="ASY111" s="8"/>
      <c r="ASZ111" s="8"/>
      <c r="ATA111" s="8"/>
      <c r="ATB111" s="8"/>
      <c r="ATC111" s="8"/>
      <c r="ATD111" s="8"/>
      <c r="ATE111" s="8"/>
      <c r="ATF111" s="8"/>
      <c r="ATJ111" s="8"/>
      <c r="ATK111" s="8"/>
      <c r="ATL111" s="8"/>
      <c r="ATM111" s="8"/>
      <c r="ATN111" s="9"/>
    </row>
    <row r="112" spans="1:50 1079:1234" s="2" customFormat="1" x14ac:dyDescent="0.15">
      <c r="H112" s="25"/>
      <c r="I112" s="19"/>
      <c r="J112" s="19"/>
      <c r="K112" s="19"/>
      <c r="L112" s="23"/>
      <c r="M112" s="29"/>
      <c r="O112" s="9"/>
      <c r="P112" s="9"/>
      <c r="Q112" s="9"/>
      <c r="R112" s="9"/>
      <c r="S112" s="9"/>
      <c r="T112" s="9"/>
      <c r="U112" s="9"/>
      <c r="V112" s="9"/>
      <c r="W112" s="9"/>
      <c r="X112" s="9"/>
      <c r="AG112" s="8"/>
      <c r="AH112" s="8"/>
      <c r="AI112" s="8"/>
      <c r="AV112" s="34"/>
      <c r="AOO112" s="10"/>
      <c r="AOP112" s="10"/>
      <c r="AOQ112" s="10"/>
      <c r="AOR112" s="10"/>
      <c r="AOS112" s="10"/>
      <c r="AOT112" s="10"/>
      <c r="AOU112" s="10"/>
      <c r="APJ112" s="7"/>
      <c r="APK112" s="7"/>
      <c r="APL112" s="7"/>
      <c r="APM112" s="7"/>
      <c r="APN112" s="7"/>
      <c r="APO112" s="7"/>
      <c r="APP112" s="7"/>
      <c r="APQ112" s="7"/>
      <c r="APR112" s="7"/>
      <c r="APS112" s="7"/>
      <c r="APT112" s="7"/>
      <c r="APU112" s="7"/>
      <c r="APV112" s="7"/>
      <c r="APW112" s="7"/>
      <c r="APX112" s="7"/>
      <c r="APY112" s="7"/>
      <c r="APZ112" s="7"/>
      <c r="AQA112" s="7"/>
      <c r="AQB112" s="7"/>
      <c r="AQC112" s="7"/>
      <c r="AQD112" s="7"/>
      <c r="AQE112" s="7"/>
      <c r="AQF112" s="7"/>
      <c r="AQG112" s="7"/>
      <c r="AQH112" s="7"/>
      <c r="AQI112" s="7"/>
      <c r="AQJ112" s="7"/>
      <c r="AQK112" s="7"/>
      <c r="AQL112" s="7"/>
      <c r="AQM112" s="9"/>
      <c r="AQN112" s="8"/>
      <c r="AQO112" s="8"/>
      <c r="AQP112" s="8"/>
      <c r="AQQ112" s="8"/>
      <c r="AQR112" s="8"/>
      <c r="AQS112" s="8"/>
      <c r="AQT112" s="8"/>
      <c r="AQU112" s="8"/>
      <c r="AQV112" s="8"/>
      <c r="AQZ112" s="8"/>
      <c r="ARA112" s="8"/>
      <c r="ARB112" s="8"/>
      <c r="ARC112" s="8"/>
      <c r="ARI112" s="8"/>
      <c r="ARK112" s="9"/>
      <c r="ARL112" s="8"/>
      <c r="ARM112" s="8"/>
      <c r="ARN112" s="8"/>
      <c r="ARO112" s="8"/>
      <c r="ARP112" s="8"/>
      <c r="ARQ112" s="8"/>
      <c r="ARR112" s="8"/>
      <c r="ARS112" s="8"/>
      <c r="ART112" s="8"/>
      <c r="ARX112" s="8"/>
      <c r="ARY112" s="8"/>
      <c r="ARZ112" s="8"/>
      <c r="ASA112" s="8"/>
      <c r="ASB112" s="8"/>
      <c r="ASD112" s="10"/>
      <c r="ASE112" s="10"/>
      <c r="ASF112" s="10"/>
      <c r="ASG112" s="30"/>
      <c r="ASH112" s="30"/>
      <c r="ASI112" s="30"/>
      <c r="ASJ112" s="30"/>
      <c r="ASK112" s="30"/>
      <c r="ASL112" s="30"/>
      <c r="ASM112" s="30"/>
      <c r="ASQ112" s="10"/>
      <c r="ASR112" s="10"/>
      <c r="ASS112" s="10"/>
      <c r="AST112" s="10"/>
      <c r="ASU112" s="10"/>
      <c r="ASW112" s="9"/>
      <c r="ASX112" s="9"/>
      <c r="ASY112" s="9"/>
      <c r="ASZ112" s="9"/>
      <c r="ATA112" s="9"/>
      <c r="ATB112" s="9"/>
      <c r="ATC112" s="9"/>
      <c r="ATD112" s="9"/>
      <c r="ATE112" s="9"/>
      <c r="ATF112" s="9"/>
      <c r="ATJ112" s="9"/>
      <c r="ATK112" s="9"/>
      <c r="ATL112" s="9"/>
      <c r="ATM112" s="9"/>
      <c r="ATN112" s="9"/>
    </row>
    <row r="113" spans="8:53 1081:1655" s="2" customFormat="1" x14ac:dyDescent="0.15">
      <c r="H113" s="25"/>
      <c r="I113" s="19"/>
      <c r="J113" s="19"/>
      <c r="K113" s="19"/>
      <c r="L113" s="23"/>
      <c r="M113" s="29"/>
      <c r="O113" s="9"/>
      <c r="P113" s="9"/>
      <c r="Q113" s="9"/>
      <c r="R113" s="9"/>
      <c r="S113" s="9"/>
      <c r="T113" s="9"/>
      <c r="U113" s="9"/>
      <c r="V113" s="9"/>
      <c r="W113" s="9"/>
      <c r="X113" s="9"/>
      <c r="AG113" s="8"/>
      <c r="AH113" s="8"/>
      <c r="AI113" s="8"/>
      <c r="AOO113" s="10"/>
      <c r="AOP113" s="10"/>
      <c r="AOQ113" s="10"/>
      <c r="AOR113" s="10"/>
      <c r="AOS113" s="10"/>
      <c r="AOT113" s="10"/>
      <c r="AOU113" s="10"/>
      <c r="APJ113" s="7"/>
      <c r="APK113" s="7"/>
      <c r="APL113" s="7"/>
      <c r="APM113" s="7"/>
      <c r="APN113" s="7"/>
      <c r="APO113" s="7"/>
      <c r="APP113" s="7"/>
      <c r="APQ113" s="7"/>
      <c r="APR113" s="7"/>
      <c r="APS113" s="7"/>
      <c r="APT113" s="7"/>
      <c r="APU113" s="7"/>
      <c r="APV113" s="7"/>
      <c r="APW113" s="7"/>
      <c r="APX113" s="7"/>
      <c r="APY113" s="7"/>
      <c r="APZ113" s="7"/>
      <c r="AQA113" s="7"/>
      <c r="AQB113" s="7"/>
      <c r="AQC113" s="7"/>
      <c r="AQD113" s="7"/>
      <c r="AQE113" s="7"/>
      <c r="AQF113" s="7"/>
      <c r="AQG113" s="7"/>
      <c r="AQH113" s="7"/>
      <c r="AQI113" s="7"/>
      <c r="AQJ113" s="7"/>
      <c r="AQK113" s="7"/>
      <c r="AQL113" s="7"/>
      <c r="AQM113" s="9"/>
      <c r="AQN113" s="8"/>
      <c r="AQO113" s="8"/>
      <c r="AQP113" s="8"/>
      <c r="AQQ113" s="8"/>
      <c r="AQR113" s="8"/>
      <c r="AQS113" s="8"/>
      <c r="AQT113" s="8"/>
      <c r="AQU113" s="8"/>
      <c r="AQV113" s="8"/>
      <c r="AQZ113" s="8"/>
      <c r="ARA113" s="8"/>
      <c r="ARB113" s="8"/>
      <c r="ARC113" s="8"/>
      <c r="ARI113" s="8"/>
      <c r="ARK113" s="9"/>
      <c r="ARL113" s="8"/>
      <c r="ARM113" s="8"/>
      <c r="ARN113" s="8"/>
      <c r="ARO113" s="8"/>
      <c r="ARP113" s="8"/>
      <c r="ARQ113" s="8"/>
      <c r="ARR113" s="8"/>
      <c r="ARS113" s="8"/>
      <c r="ART113" s="8"/>
      <c r="ARX113" s="8"/>
      <c r="ARY113" s="8"/>
      <c r="ARZ113" s="8"/>
      <c r="ASA113" s="8"/>
      <c r="ASB113" s="8"/>
      <c r="ASD113" s="10"/>
      <c r="ASE113" s="10"/>
      <c r="ASF113" s="10"/>
      <c r="ASG113" s="10"/>
      <c r="ASH113" s="10"/>
      <c r="ASI113" s="10"/>
      <c r="ASJ113" s="10"/>
      <c r="ASK113" s="10"/>
      <c r="ASL113" s="10"/>
      <c r="ASM113" s="10"/>
      <c r="ASQ113" s="10"/>
      <c r="ASR113" s="10"/>
      <c r="ASS113" s="10"/>
      <c r="AST113" s="10"/>
      <c r="ASU113" s="10"/>
      <c r="ASW113" s="9"/>
      <c r="ASX113" s="9"/>
      <c r="ASY113" s="9"/>
      <c r="ASZ113" s="9"/>
      <c r="ATA113" s="9"/>
      <c r="ATB113" s="9"/>
      <c r="ATC113" s="9"/>
      <c r="ATD113" s="9"/>
      <c r="ATE113" s="9"/>
      <c r="ATF113" s="9"/>
      <c r="ATJ113" s="9"/>
      <c r="ATK113" s="9"/>
      <c r="ATL113" s="9"/>
      <c r="ATM113" s="9"/>
      <c r="ATN113" s="9"/>
    </row>
    <row r="114" spans="8:53 1081:1655" s="2" customFormat="1" x14ac:dyDescent="0.15">
      <c r="H114" s="25"/>
      <c r="I114" s="19"/>
      <c r="J114" s="19"/>
      <c r="K114" s="19"/>
      <c r="L114" s="23"/>
      <c r="M114" s="29"/>
      <c r="O114" s="9"/>
      <c r="P114" s="9"/>
      <c r="Q114" s="9"/>
      <c r="R114" s="9"/>
      <c r="S114" s="9"/>
      <c r="T114" s="9"/>
      <c r="U114" s="9"/>
      <c r="V114" s="9"/>
      <c r="W114" s="9"/>
      <c r="X114" s="9"/>
      <c r="AG114" s="8"/>
      <c r="AH114" s="8"/>
      <c r="AI114" s="8"/>
      <c r="AOX114" s="9"/>
      <c r="APJ114" s="7"/>
      <c r="APK114" s="7"/>
      <c r="APL114" s="7"/>
      <c r="APM114" s="7"/>
      <c r="APN114" s="7"/>
      <c r="APO114" s="7"/>
      <c r="APP114" s="7"/>
      <c r="APQ114" s="7"/>
      <c r="APR114" s="7"/>
      <c r="APS114" s="7"/>
      <c r="APT114" s="7"/>
      <c r="APU114" s="7"/>
      <c r="APV114" s="7"/>
      <c r="APW114" s="7"/>
      <c r="APX114" s="7"/>
      <c r="APY114" s="7"/>
      <c r="APZ114" s="7"/>
      <c r="AQA114" s="7"/>
      <c r="AQB114" s="7"/>
      <c r="AQC114" s="7"/>
      <c r="AQD114" s="7"/>
      <c r="AQE114" s="7"/>
      <c r="AQF114" s="7"/>
      <c r="AQG114" s="7"/>
      <c r="AQH114" s="7"/>
      <c r="AQI114" s="7"/>
      <c r="AQJ114" s="7"/>
      <c r="AQK114" s="7"/>
      <c r="AQL114" s="7"/>
      <c r="AQM114" s="8"/>
      <c r="AQN114" s="8"/>
      <c r="AQO114" s="8"/>
      <c r="AQP114" s="8"/>
      <c r="AQQ114" s="8"/>
      <c r="AQR114" s="8"/>
      <c r="AQS114" s="8"/>
      <c r="AQT114" s="8"/>
      <c r="AQU114" s="8"/>
      <c r="AQV114" s="8"/>
      <c r="AQZ114" s="8"/>
      <c r="ARA114" s="8"/>
      <c r="ARB114" s="9"/>
      <c r="ARC114" s="9"/>
      <c r="ARI114" s="8"/>
      <c r="ARK114" s="8"/>
      <c r="ARL114" s="8"/>
      <c r="ARM114" s="8"/>
      <c r="ARN114" s="8"/>
      <c r="ARO114" s="8"/>
      <c r="ARP114" s="8"/>
      <c r="ARQ114" s="8"/>
      <c r="ARR114" s="8"/>
      <c r="ARS114" s="8"/>
      <c r="ART114" s="8"/>
      <c r="ARX114" s="8"/>
      <c r="ARY114" s="8"/>
      <c r="ARZ114" s="9"/>
      <c r="ASA114" s="9"/>
      <c r="ASB114" s="8"/>
      <c r="ASD114" s="10"/>
      <c r="ASE114" s="10"/>
      <c r="ASF114" s="10"/>
      <c r="ASG114" s="10"/>
      <c r="ASH114" s="10"/>
      <c r="ASI114" s="10"/>
      <c r="ASJ114" s="10"/>
      <c r="ASK114" s="10"/>
      <c r="ASL114" s="10"/>
      <c r="ASM114" s="10"/>
      <c r="ASQ114" s="10"/>
      <c r="ASR114" s="10"/>
      <c r="ASS114" s="10"/>
      <c r="AST114" s="10"/>
      <c r="ASU114" s="10"/>
      <c r="ASW114" s="9"/>
      <c r="ASX114" s="9"/>
      <c r="ASY114" s="9"/>
      <c r="ASZ114" s="9"/>
      <c r="ATA114" s="9"/>
      <c r="ATB114" s="9"/>
      <c r="ATC114" s="9"/>
      <c r="ATD114" s="9"/>
      <c r="ATE114" s="9"/>
      <c r="ATF114" s="9"/>
      <c r="ATJ114" s="9"/>
      <c r="ATK114" s="9"/>
      <c r="ATL114" s="9"/>
      <c r="ATM114" s="9"/>
      <c r="ATN114" s="9"/>
      <c r="AUJ114" s="9"/>
      <c r="AUK114" s="9"/>
    </row>
    <row r="115" spans="8:53 1081:1655" s="2" customFormat="1" x14ac:dyDescent="0.15">
      <c r="H115" s="25"/>
      <c r="I115" s="19"/>
      <c r="J115" s="19"/>
      <c r="K115" s="19"/>
      <c r="L115" s="23"/>
      <c r="M115" s="29"/>
      <c r="O115" s="9"/>
      <c r="P115" s="9"/>
      <c r="Q115" s="9"/>
      <c r="R115" s="9"/>
      <c r="S115" s="9"/>
      <c r="T115" s="9"/>
      <c r="U115" s="9"/>
      <c r="V115" s="9"/>
      <c r="W115" s="9"/>
      <c r="X115" s="9"/>
      <c r="AG115" s="8"/>
      <c r="AH115" s="8"/>
      <c r="AI115" s="8"/>
      <c r="AOX115" s="9"/>
      <c r="APJ115" s="7"/>
      <c r="APK115" s="7"/>
      <c r="APL115" s="7"/>
      <c r="APM115" s="7"/>
      <c r="APN115" s="7"/>
      <c r="APO115" s="7"/>
      <c r="APP115" s="7"/>
      <c r="APQ115" s="7"/>
      <c r="APR115" s="7"/>
      <c r="APS115" s="7"/>
      <c r="APT115" s="7"/>
      <c r="APU115" s="7"/>
      <c r="APV115" s="7"/>
      <c r="APW115" s="7"/>
      <c r="APX115" s="7"/>
      <c r="APY115" s="7"/>
      <c r="APZ115" s="7"/>
      <c r="AQA115" s="7"/>
      <c r="AQB115" s="7"/>
      <c r="AQC115" s="7"/>
      <c r="AQD115" s="7"/>
      <c r="AQE115" s="7"/>
      <c r="AQF115" s="7"/>
      <c r="AQG115" s="7"/>
      <c r="AQH115" s="7"/>
      <c r="AQI115" s="7"/>
      <c r="AQJ115" s="7"/>
      <c r="AQK115" s="7"/>
      <c r="AQL115" s="7"/>
      <c r="AQM115" s="8"/>
      <c r="AQN115" s="8"/>
      <c r="AQO115" s="8"/>
      <c r="AQP115" s="8"/>
      <c r="AQQ115" s="8"/>
      <c r="AQR115" s="8"/>
      <c r="AQS115" s="8"/>
      <c r="AQT115" s="8"/>
      <c r="AQU115" s="8"/>
      <c r="AQV115" s="8"/>
      <c r="AQZ115" s="8"/>
      <c r="ARA115" s="8"/>
      <c r="ARB115" s="9"/>
      <c r="ARC115" s="9"/>
      <c r="ARI115" s="8"/>
      <c r="ARK115" s="8"/>
      <c r="ARL115" s="8"/>
      <c r="ARM115" s="8"/>
      <c r="ARN115" s="8"/>
      <c r="ARO115" s="8"/>
      <c r="ARP115" s="8"/>
      <c r="ARQ115" s="8"/>
      <c r="ARR115" s="8"/>
      <c r="ARS115" s="8"/>
      <c r="ART115" s="8"/>
      <c r="ARX115" s="8"/>
      <c r="ARY115" s="8"/>
      <c r="ARZ115" s="9"/>
      <c r="ASA115" s="9"/>
      <c r="ASB115" s="8"/>
      <c r="ASD115" s="10"/>
      <c r="ASE115" s="10"/>
      <c r="ASF115" s="10"/>
      <c r="ASG115" s="10"/>
      <c r="ASH115" s="10"/>
      <c r="ASI115" s="10"/>
      <c r="ASJ115" s="10"/>
      <c r="ASK115" s="10"/>
      <c r="ASL115" s="10"/>
      <c r="ASM115" s="10"/>
      <c r="ASQ115" s="10"/>
      <c r="ASR115" s="10"/>
      <c r="ASS115" s="10"/>
      <c r="AST115" s="10"/>
      <c r="ASU115" s="10"/>
      <c r="ASW115" s="9"/>
      <c r="ASX115" s="9"/>
      <c r="ASY115" s="9"/>
      <c r="ASZ115" s="9"/>
      <c r="ATA115" s="9"/>
      <c r="ATB115" s="9"/>
      <c r="ATC115" s="9"/>
      <c r="ATD115" s="9"/>
      <c r="ATE115" s="9"/>
      <c r="ATF115" s="9"/>
      <c r="ATJ115" s="9"/>
      <c r="ATK115" s="9"/>
      <c r="ATL115" s="9"/>
      <c r="ATM115" s="9"/>
      <c r="ATN115" s="9"/>
      <c r="AUJ115" s="9"/>
      <c r="AUK115" s="9"/>
    </row>
    <row r="116" spans="8:53 1081:1655" s="2" customFormat="1" x14ac:dyDescent="0.15">
      <c r="H116" s="25"/>
      <c r="I116" s="19"/>
      <c r="J116" s="19"/>
      <c r="K116" s="19"/>
      <c r="L116" s="23"/>
      <c r="M116" s="29"/>
      <c r="O116" s="9"/>
      <c r="P116" s="9"/>
      <c r="Q116" s="9"/>
      <c r="R116" s="9"/>
      <c r="S116" s="9"/>
      <c r="T116" s="9"/>
      <c r="U116" s="9"/>
      <c r="V116" s="9"/>
      <c r="W116" s="9"/>
      <c r="X116" s="9"/>
      <c r="AG116" s="8"/>
      <c r="AH116" s="8"/>
      <c r="AI116" s="8"/>
      <c r="AOY116" s="53"/>
      <c r="APH116" s="30"/>
      <c r="APJ116" s="7"/>
      <c r="APK116" s="7"/>
      <c r="APL116" s="7"/>
      <c r="APM116" s="7"/>
      <c r="APN116" s="72"/>
      <c r="APO116" s="72"/>
      <c r="APP116" s="72"/>
      <c r="APQ116" s="72"/>
      <c r="APR116" s="7"/>
      <c r="APS116" s="7"/>
      <c r="APT116" s="7"/>
      <c r="APU116" s="7"/>
      <c r="APV116" s="7"/>
      <c r="APW116" s="7"/>
      <c r="APX116" s="7"/>
      <c r="APY116" s="7"/>
      <c r="APZ116" s="7"/>
      <c r="AQA116" s="7"/>
      <c r="AQB116" s="7"/>
      <c r="AQC116" s="7"/>
      <c r="AQD116" s="7"/>
      <c r="AQE116" s="7"/>
      <c r="AQF116" s="7"/>
      <c r="AQG116" s="7"/>
      <c r="AQH116" s="7"/>
      <c r="AQI116" s="7"/>
      <c r="AQJ116" s="7"/>
      <c r="AQK116" s="7"/>
      <c r="AQL116" s="7"/>
      <c r="AQM116" s="9"/>
      <c r="AQN116" s="9"/>
      <c r="AQO116" s="9"/>
      <c r="AQP116" s="9"/>
      <c r="AQQ116" s="9"/>
      <c r="AQR116" s="9"/>
      <c r="AQS116" s="9"/>
      <c r="AQT116" s="9"/>
      <c r="AQU116" s="9"/>
      <c r="AQV116" s="9"/>
      <c r="AQZ116" s="9"/>
      <c r="ARA116" s="9"/>
      <c r="ARB116" s="9"/>
      <c r="ARC116" s="9"/>
      <c r="ARI116" s="9"/>
      <c r="ARK116" s="9"/>
      <c r="ARL116" s="9"/>
      <c r="ARM116" s="9"/>
      <c r="ARN116" s="9"/>
      <c r="ARO116" s="9"/>
      <c r="ARP116" s="9"/>
      <c r="ARQ116" s="9"/>
      <c r="ARR116" s="9"/>
      <c r="ARS116" s="9"/>
      <c r="ART116" s="9"/>
      <c r="ARX116" s="9"/>
      <c r="ARY116" s="9"/>
      <c r="ARZ116" s="9"/>
      <c r="ASA116" s="9"/>
      <c r="ASB116" s="9"/>
      <c r="ASD116" s="30"/>
      <c r="ASE116" s="30"/>
      <c r="ASF116" s="30"/>
      <c r="ASG116" s="30"/>
      <c r="ASH116" s="30"/>
      <c r="ASI116" s="30"/>
      <c r="ASJ116" s="30"/>
      <c r="ASK116" s="30"/>
      <c r="ASL116" s="30"/>
      <c r="ASM116" s="30"/>
      <c r="ASQ116" s="10"/>
      <c r="ASR116" s="10"/>
      <c r="ASS116" s="10"/>
      <c r="AST116" s="10"/>
      <c r="ASU116" s="10"/>
      <c r="ASW116" s="9"/>
      <c r="ASX116" s="9"/>
      <c r="ASY116" s="9"/>
      <c r="ASZ116" s="9"/>
      <c r="ATA116" s="9"/>
      <c r="ATB116" s="9"/>
      <c r="ATC116" s="9"/>
      <c r="ATD116" s="9"/>
      <c r="ATE116" s="9"/>
      <c r="ATF116" s="9"/>
      <c r="ATJ116" s="9"/>
      <c r="ATK116" s="9"/>
      <c r="ATL116" s="9"/>
      <c r="ATM116" s="9"/>
      <c r="ATN116" s="9"/>
    </row>
    <row r="117" spans="8:53 1081:1655" s="2" customFormat="1" x14ac:dyDescent="0.15">
      <c r="H117" s="25"/>
      <c r="I117" s="19"/>
      <c r="J117" s="19"/>
      <c r="K117" s="19"/>
      <c r="L117" s="23"/>
      <c r="M117" s="29"/>
      <c r="O117" s="9"/>
      <c r="P117" s="9"/>
      <c r="Q117" s="9"/>
      <c r="R117" s="9"/>
      <c r="S117" s="9"/>
      <c r="T117" s="9"/>
      <c r="U117" s="9"/>
      <c r="V117" s="9"/>
      <c r="W117" s="9"/>
      <c r="X117" s="9"/>
      <c r="AG117" s="8"/>
      <c r="AH117" s="8"/>
      <c r="AI117" s="8"/>
      <c r="APJ117" s="7"/>
      <c r="APK117" s="7"/>
      <c r="APL117" s="7"/>
      <c r="APM117" s="7"/>
      <c r="APN117" s="7"/>
      <c r="APO117" s="7"/>
      <c r="APP117" s="7"/>
      <c r="APQ117" s="7"/>
      <c r="APR117" s="7"/>
      <c r="APS117" s="7"/>
      <c r="APT117" s="7"/>
      <c r="APU117" s="7"/>
      <c r="APV117" s="7"/>
      <c r="APW117" s="7"/>
      <c r="APX117" s="7"/>
      <c r="APY117" s="7"/>
      <c r="APZ117" s="7"/>
      <c r="AQA117" s="7"/>
      <c r="AQB117" s="7"/>
      <c r="AQC117" s="7"/>
      <c r="AQD117" s="7"/>
      <c r="AQE117" s="7"/>
      <c r="AQF117" s="7"/>
      <c r="AQG117" s="7"/>
      <c r="AQH117" s="7"/>
      <c r="AQI117" s="7"/>
      <c r="AQJ117" s="7"/>
      <c r="AQK117" s="7"/>
      <c r="AQL117" s="7"/>
      <c r="AQM117" s="9"/>
      <c r="AQN117" s="9"/>
      <c r="AQO117" s="9"/>
      <c r="AQP117" s="9"/>
      <c r="AQQ117" s="9"/>
      <c r="AQR117" s="9"/>
      <c r="AQS117" s="9"/>
      <c r="AQT117" s="9"/>
      <c r="AQU117" s="9"/>
      <c r="AQV117" s="9"/>
      <c r="AQZ117" s="9"/>
      <c r="ARA117" s="9"/>
      <c r="ARB117" s="9"/>
      <c r="ARC117" s="8"/>
      <c r="ARI117" s="9"/>
      <c r="ARK117" s="9"/>
      <c r="ARL117" s="9"/>
      <c r="ARM117" s="9"/>
      <c r="ARN117" s="9"/>
      <c r="ARO117" s="9"/>
      <c r="ARP117" s="9"/>
      <c r="ARQ117" s="9"/>
      <c r="ARR117" s="9"/>
      <c r="ARS117" s="9"/>
      <c r="ART117" s="9"/>
      <c r="ARX117" s="9"/>
      <c r="ARY117" s="9"/>
      <c r="ARZ117" s="9"/>
      <c r="ASA117" s="8"/>
      <c r="ASB117" s="9"/>
      <c r="ASC117" s="9"/>
      <c r="ASD117" s="30"/>
      <c r="ASE117" s="30"/>
      <c r="ASF117" s="30"/>
      <c r="ASG117" s="30"/>
      <c r="ASH117" s="30"/>
      <c r="ASI117" s="30"/>
      <c r="ASJ117" s="30"/>
      <c r="ASK117" s="30"/>
      <c r="ASL117" s="30"/>
      <c r="ASM117" s="30"/>
      <c r="ASQ117" s="10"/>
      <c r="ASR117" s="10"/>
      <c r="ASS117" s="10"/>
      <c r="AST117" s="10"/>
      <c r="ASU117" s="10"/>
      <c r="ASW117" s="9"/>
      <c r="ASX117" s="9"/>
      <c r="ASY117" s="9"/>
      <c r="ASZ117" s="9"/>
      <c r="ATA117" s="9"/>
      <c r="ATB117" s="9"/>
      <c r="ATC117" s="9"/>
      <c r="ATD117" s="9"/>
      <c r="ATE117" s="9"/>
      <c r="ATF117" s="9"/>
      <c r="ATJ117" s="9"/>
      <c r="ATK117" s="9"/>
      <c r="ATL117" s="9"/>
      <c r="ATM117" s="9"/>
      <c r="ATN117" s="9"/>
    </row>
    <row r="118" spans="8:53 1081:1655" s="2" customFormat="1" x14ac:dyDescent="0.15">
      <c r="H118" s="25"/>
      <c r="I118" s="19"/>
      <c r="J118" s="19"/>
      <c r="K118" s="19"/>
      <c r="L118" s="23"/>
      <c r="M118" s="29"/>
      <c r="O118" s="9"/>
      <c r="P118" s="9"/>
      <c r="Q118" s="9"/>
      <c r="R118" s="9"/>
      <c r="S118" s="9"/>
      <c r="T118" s="9"/>
      <c r="U118" s="9"/>
      <c r="V118" s="9"/>
      <c r="W118" s="9"/>
      <c r="X118" s="9"/>
      <c r="AG118" s="8"/>
      <c r="AH118" s="8"/>
      <c r="AI118" s="8"/>
      <c r="APJ118" s="7"/>
      <c r="APK118" s="7"/>
      <c r="APL118" s="7"/>
      <c r="APM118" s="7"/>
      <c r="APN118" s="61"/>
      <c r="APO118" s="61"/>
      <c r="APP118" s="61"/>
      <c r="APQ118" s="61"/>
      <c r="APR118" s="61"/>
      <c r="APS118" s="61"/>
      <c r="APT118" s="61"/>
      <c r="APU118" s="61"/>
      <c r="APV118" s="7"/>
      <c r="APW118" s="7"/>
      <c r="APX118" s="7"/>
      <c r="APY118" s="7"/>
      <c r="APZ118" s="7"/>
      <c r="AQA118" s="7"/>
      <c r="AQB118" s="7"/>
      <c r="AQC118" s="7"/>
      <c r="AQD118" s="7"/>
      <c r="AQE118" s="7"/>
      <c r="AQF118" s="7"/>
      <c r="AQG118" s="7"/>
      <c r="AQH118" s="7"/>
      <c r="AQI118" s="7"/>
      <c r="AQJ118" s="7"/>
      <c r="AQK118" s="7"/>
      <c r="AQL118" s="7"/>
      <c r="AQM118" s="9"/>
      <c r="AQN118" s="9"/>
      <c r="AQO118" s="9"/>
      <c r="AQP118" s="9"/>
      <c r="AQQ118" s="9"/>
      <c r="AQR118" s="9"/>
      <c r="AQS118" s="9"/>
      <c r="AQT118" s="9"/>
      <c r="AQU118" s="9"/>
      <c r="AQV118" s="9"/>
      <c r="AQZ118" s="9"/>
      <c r="ARA118" s="9"/>
      <c r="ARB118" s="9"/>
      <c r="ARC118" s="9"/>
      <c r="ARI118" s="9"/>
      <c r="ARK118" s="9"/>
      <c r="ARL118" s="9"/>
      <c r="ARM118" s="9"/>
      <c r="ARN118" s="9"/>
      <c r="ARO118" s="9"/>
      <c r="ARP118" s="9"/>
      <c r="ARQ118" s="9"/>
      <c r="ARR118" s="9"/>
      <c r="ARS118" s="9"/>
      <c r="ART118" s="9"/>
      <c r="ARX118" s="9"/>
      <c r="ARY118" s="9"/>
      <c r="ARZ118" s="9"/>
      <c r="ASA118" s="9"/>
      <c r="ASB118" s="9"/>
      <c r="ASC118" s="9"/>
      <c r="ASD118" s="30"/>
      <c r="ASE118" s="30"/>
      <c r="ASF118" s="30"/>
      <c r="ASG118" s="30"/>
      <c r="ASH118" s="30"/>
      <c r="ASI118" s="30"/>
      <c r="ASJ118" s="30"/>
      <c r="ASK118" s="30"/>
      <c r="ASL118" s="30"/>
      <c r="ASM118" s="30"/>
      <c r="ASQ118" s="10"/>
      <c r="ASR118" s="10"/>
      <c r="ASS118" s="10"/>
      <c r="AST118" s="10"/>
      <c r="ASU118" s="10"/>
      <c r="ASW118" s="9"/>
      <c r="ASX118" s="9"/>
      <c r="ASY118" s="9"/>
      <c r="ASZ118" s="9"/>
      <c r="ATA118" s="9"/>
      <c r="ATB118" s="9"/>
      <c r="ATC118" s="9"/>
      <c r="ATD118" s="9"/>
      <c r="ATE118" s="9"/>
      <c r="ATF118" s="9"/>
      <c r="ATJ118" s="9"/>
      <c r="ATK118" s="9"/>
      <c r="ATL118" s="9"/>
      <c r="ATM118" s="9"/>
      <c r="ATN118" s="9"/>
    </row>
    <row r="119" spans="8:53 1081:1655" s="2" customFormat="1" x14ac:dyDescent="0.15">
      <c r="O119" s="9"/>
      <c r="P119" s="9"/>
      <c r="Q119" s="9"/>
      <c r="R119" s="9"/>
      <c r="S119" s="9"/>
      <c r="T119" s="9"/>
      <c r="U119" s="9"/>
      <c r="V119" s="9"/>
      <c r="W119" s="9"/>
      <c r="X119" s="9"/>
      <c r="AG119" s="8"/>
      <c r="AH119" s="8"/>
      <c r="AI119" s="8"/>
      <c r="AOX119" s="9"/>
      <c r="APJ119" s="7"/>
      <c r="APK119" s="7"/>
      <c r="APL119" s="7"/>
      <c r="APM119" s="7"/>
      <c r="APN119" s="61"/>
      <c r="APO119" s="61"/>
      <c r="APP119" s="61"/>
      <c r="APQ119" s="61"/>
      <c r="APR119" s="61"/>
      <c r="APS119" s="61"/>
      <c r="APT119" s="61"/>
      <c r="APU119" s="61"/>
      <c r="APV119" s="7"/>
      <c r="APW119" s="7"/>
      <c r="APX119" s="7"/>
      <c r="APY119" s="7"/>
      <c r="APZ119" s="7"/>
      <c r="AQA119" s="7"/>
      <c r="AQB119" s="7"/>
      <c r="AQC119" s="7"/>
      <c r="AQD119" s="7"/>
      <c r="AQE119" s="7"/>
      <c r="AQF119" s="7"/>
      <c r="AQG119" s="7"/>
      <c r="AQH119" s="7"/>
      <c r="AQI119" s="7"/>
      <c r="AQJ119" s="7"/>
      <c r="AQK119" s="7"/>
      <c r="AQL119" s="7"/>
      <c r="AQM119" s="9"/>
      <c r="AQN119" s="9"/>
      <c r="AQO119" s="9"/>
      <c r="AQP119" s="9"/>
      <c r="AQQ119" s="9"/>
      <c r="AQR119" s="9"/>
      <c r="AQS119" s="9"/>
      <c r="AQT119" s="9"/>
      <c r="AQU119" s="9"/>
      <c r="AQV119" s="9"/>
      <c r="AQZ119" s="9"/>
      <c r="ARA119" s="9"/>
      <c r="ARB119" s="9"/>
      <c r="ARC119" s="9"/>
      <c r="ARI119" s="9"/>
      <c r="ARK119" s="9"/>
      <c r="ARL119" s="9"/>
      <c r="ARM119" s="9"/>
      <c r="ARN119" s="9"/>
      <c r="ARO119" s="9"/>
      <c r="ARP119" s="9"/>
      <c r="ARQ119" s="9"/>
      <c r="ARR119" s="9"/>
      <c r="ARS119" s="9"/>
      <c r="ART119" s="9"/>
      <c r="ARX119" s="9"/>
      <c r="ARY119" s="9"/>
      <c r="ARZ119" s="9"/>
      <c r="ASA119" s="9"/>
      <c r="ASB119" s="9"/>
      <c r="ASD119" s="30"/>
      <c r="ASE119" s="30"/>
      <c r="ASF119" s="30"/>
      <c r="ASG119" s="30"/>
      <c r="ASH119" s="30"/>
      <c r="ASI119" s="30"/>
      <c r="ASJ119" s="30"/>
      <c r="ASK119" s="30"/>
      <c r="ASL119" s="30"/>
      <c r="ASM119" s="30"/>
      <c r="ASQ119" s="10"/>
      <c r="ASR119" s="10"/>
      <c r="ASS119" s="10"/>
      <c r="AST119" s="10"/>
      <c r="ASU119" s="10"/>
      <c r="ASW119" s="9"/>
      <c r="ASX119" s="9"/>
      <c r="ASY119" s="9"/>
      <c r="ASZ119" s="9"/>
      <c r="ATA119" s="9"/>
      <c r="ATB119" s="9"/>
      <c r="ATC119" s="9"/>
      <c r="ATD119" s="9"/>
      <c r="ATE119" s="9"/>
      <c r="ATF119" s="9"/>
      <c r="ATJ119" s="9"/>
      <c r="ATK119" s="9"/>
      <c r="ATL119" s="9"/>
      <c r="ATM119" s="9"/>
      <c r="ATN119" s="9"/>
    </row>
    <row r="120" spans="8:53 1081:1655" s="2" customFormat="1" x14ac:dyDescent="0.15">
      <c r="H120" s="25"/>
      <c r="I120" s="19"/>
      <c r="J120" s="19"/>
      <c r="K120" s="19"/>
      <c r="L120" s="23"/>
      <c r="M120" s="29"/>
      <c r="O120" s="9"/>
      <c r="P120" s="9"/>
      <c r="Q120" s="9"/>
      <c r="R120" s="9"/>
      <c r="S120" s="9"/>
      <c r="T120" s="9"/>
      <c r="U120" s="9"/>
      <c r="V120" s="9"/>
      <c r="W120" s="9"/>
      <c r="X120" s="9"/>
      <c r="AG120" s="8"/>
      <c r="AH120" s="8"/>
      <c r="AI120" s="8"/>
      <c r="APJ120" s="7"/>
      <c r="APK120" s="7"/>
      <c r="APL120" s="7"/>
      <c r="APM120" s="7"/>
      <c r="APN120" s="7"/>
      <c r="APO120" s="7"/>
      <c r="APP120" s="7"/>
      <c r="APQ120" s="7"/>
      <c r="APR120" s="7"/>
      <c r="APS120" s="7"/>
      <c r="APT120" s="7"/>
      <c r="APU120" s="7"/>
      <c r="APV120" s="7"/>
      <c r="APW120" s="7"/>
      <c r="APX120" s="7"/>
      <c r="APY120" s="7"/>
      <c r="APZ120" s="7"/>
      <c r="AQA120" s="7"/>
      <c r="AQB120" s="7"/>
      <c r="AQC120" s="7"/>
      <c r="AQD120" s="7"/>
      <c r="AQE120" s="7"/>
      <c r="AQF120" s="7"/>
      <c r="AQG120" s="7"/>
      <c r="AQH120" s="7"/>
      <c r="AQI120" s="7"/>
      <c r="AQJ120" s="7"/>
      <c r="AQK120" s="7"/>
      <c r="AQL120" s="7"/>
      <c r="AQM120" s="8"/>
      <c r="AQN120" s="8"/>
      <c r="AQO120" s="8"/>
      <c r="AQP120" s="8"/>
      <c r="AQQ120" s="8"/>
      <c r="AQR120" s="8"/>
      <c r="AQS120" s="8"/>
      <c r="AQT120" s="8"/>
      <c r="AQU120" s="8"/>
      <c r="AQV120" s="8"/>
      <c r="AQZ120" s="8"/>
      <c r="ARA120" s="8"/>
      <c r="ARB120" s="8"/>
      <c r="ARC120" s="8"/>
      <c r="ARI120" s="8"/>
      <c r="ARK120" s="8"/>
      <c r="ARL120" s="8"/>
      <c r="ARM120" s="8"/>
      <c r="ARN120" s="8"/>
      <c r="ARO120" s="8"/>
      <c r="ARP120" s="8"/>
      <c r="ARQ120" s="8"/>
      <c r="ARR120" s="8"/>
      <c r="ARS120" s="8"/>
      <c r="ART120" s="8"/>
      <c r="ARX120" s="8"/>
      <c r="ARY120" s="8"/>
      <c r="ARZ120" s="8"/>
      <c r="ASA120" s="8"/>
      <c r="ASB120" s="8"/>
      <c r="ASD120" s="10"/>
      <c r="ASE120" s="10"/>
      <c r="ASF120" s="10"/>
      <c r="ASG120" s="10"/>
      <c r="ASH120" s="10"/>
      <c r="ASI120" s="10"/>
      <c r="ASJ120" s="10"/>
      <c r="ASK120" s="10"/>
      <c r="ASL120" s="10"/>
      <c r="ASM120" s="10"/>
      <c r="ASQ120" s="10"/>
      <c r="ASR120" s="10"/>
      <c r="ASS120" s="10"/>
      <c r="AST120" s="10"/>
      <c r="ASU120" s="10"/>
      <c r="ASW120" s="8"/>
      <c r="ASX120" s="8"/>
      <c r="ASY120" s="8"/>
      <c r="ASZ120" s="8"/>
      <c r="ATA120" s="8"/>
      <c r="ATB120" s="8"/>
      <c r="ATC120" s="8"/>
      <c r="ATD120" s="8"/>
      <c r="ATE120" s="8"/>
      <c r="ATF120" s="8"/>
      <c r="ATJ120" s="8"/>
      <c r="ATK120" s="8"/>
      <c r="ATL120" s="8"/>
      <c r="ATM120" s="8"/>
      <c r="ATN120" s="9"/>
    </row>
    <row r="121" spans="8:53 1081:1655" x14ac:dyDescent="0.1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"/>
      <c r="Z121" s="2"/>
      <c r="AA121" s="2"/>
      <c r="AF121" s="2"/>
      <c r="AG121" s="8"/>
      <c r="AH121" s="8"/>
      <c r="AI121" s="8"/>
      <c r="AJ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OO121" s="2"/>
      <c r="AOP121" s="2"/>
      <c r="AOQ121" s="2"/>
      <c r="AOR121" s="2"/>
      <c r="AOS121" s="2"/>
      <c r="AOT121" s="2"/>
      <c r="AOU121" s="2"/>
      <c r="AOV121" s="2"/>
      <c r="AOW121" s="2"/>
      <c r="AQM121" s="8"/>
      <c r="AQN121" s="8"/>
      <c r="AQO121" s="8"/>
      <c r="AQP121" s="8"/>
      <c r="AQQ121" s="8"/>
      <c r="AQR121" s="8"/>
      <c r="AQS121" s="8"/>
      <c r="AQT121" s="8"/>
      <c r="AQU121" s="8"/>
      <c r="AQV121" s="8"/>
      <c r="AQZ121" s="8"/>
      <c r="ARA121" s="8"/>
      <c r="ARB121" s="8"/>
      <c r="ARC121" s="8"/>
      <c r="ARI121" s="8"/>
      <c r="ARK121" s="8"/>
      <c r="ARL121" s="8"/>
      <c r="ARM121" s="8"/>
      <c r="ARN121" s="8"/>
      <c r="ARO121" s="8"/>
      <c r="ARP121" s="8"/>
      <c r="ARQ121" s="8"/>
      <c r="ARR121" s="8"/>
      <c r="ARS121" s="8"/>
      <c r="ART121" s="8"/>
      <c r="ARX121" s="8"/>
      <c r="ARY121" s="8"/>
      <c r="ARZ121" s="8"/>
      <c r="ASA121" s="8"/>
      <c r="ASB121" s="8"/>
      <c r="ASC121" s="2"/>
      <c r="ASD121" s="10"/>
      <c r="ASE121" s="10"/>
      <c r="ASF121" s="10"/>
      <c r="ASG121" s="10"/>
      <c r="ASH121" s="10"/>
      <c r="ASI121" s="10"/>
      <c r="ASJ121" s="10"/>
      <c r="ASK121" s="10"/>
      <c r="ASL121" s="10"/>
      <c r="ASM121" s="10"/>
      <c r="ASQ121" s="10"/>
      <c r="ASR121" s="10"/>
      <c r="ASS121" s="10"/>
      <c r="AST121" s="10"/>
      <c r="ASU121" s="10"/>
      <c r="ASV121" s="2"/>
      <c r="ASW121" s="8"/>
      <c r="ASX121" s="8"/>
      <c r="ASY121" s="8"/>
      <c r="ASZ121" s="8"/>
      <c r="ATA121" s="8"/>
      <c r="ATB121" s="8"/>
      <c r="ATC121" s="8"/>
      <c r="ATD121" s="8"/>
      <c r="ATE121" s="8"/>
      <c r="ATF121" s="8"/>
      <c r="ATJ121" s="8"/>
      <c r="ATK121" s="8"/>
      <c r="ATL121" s="8"/>
      <c r="ATM121" s="8"/>
      <c r="ATN121" s="9"/>
      <c r="ATO121" s="2"/>
      <c r="ATS121" s="2"/>
      <c r="ATT121" s="2"/>
      <c r="ATU121" s="2"/>
      <c r="ATV121" s="2"/>
      <c r="ATW121" s="2"/>
      <c r="ATX121" s="2"/>
      <c r="ATY121" s="2"/>
      <c r="ATZ121" s="2"/>
      <c r="AUA121" s="2"/>
      <c r="AUB121" s="2"/>
      <c r="AUC121" s="2"/>
      <c r="AUD121" s="2"/>
      <c r="AUH121" s="2"/>
      <c r="AUI121" s="2"/>
      <c r="AUJ121" s="2"/>
      <c r="AUK121" s="2"/>
      <c r="AUL121" s="2"/>
    </row>
    <row r="122" spans="8:53 1081:1655" x14ac:dyDescent="0.1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"/>
      <c r="Z122" s="2"/>
      <c r="AA122" s="2"/>
      <c r="AF122" s="2"/>
      <c r="AG122" s="8"/>
      <c r="AH122" s="8"/>
      <c r="AI122" s="8"/>
      <c r="AJ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OO122" s="2"/>
      <c r="AOP122" s="2"/>
      <c r="AOQ122" s="2"/>
      <c r="AOR122" s="2"/>
      <c r="AOS122" s="2"/>
      <c r="AOT122" s="2"/>
      <c r="AOU122" s="2"/>
      <c r="AOV122" s="2"/>
      <c r="AOW122" s="2"/>
      <c r="AQM122" s="8"/>
      <c r="AQN122" s="8"/>
      <c r="AQO122" s="8"/>
      <c r="AQP122" s="8"/>
      <c r="AQQ122" s="8"/>
      <c r="AQR122" s="8"/>
      <c r="AQS122" s="8"/>
      <c r="AQT122" s="8"/>
      <c r="AQU122" s="8"/>
      <c r="AQV122" s="8"/>
      <c r="AQZ122" s="8"/>
      <c r="ARA122" s="8"/>
      <c r="ARB122" s="8"/>
      <c r="ARC122" s="8"/>
      <c r="ARI122" s="8"/>
      <c r="ARK122" s="8"/>
      <c r="ARL122" s="8"/>
      <c r="ARM122" s="8"/>
      <c r="ARN122" s="8"/>
      <c r="ARO122" s="8"/>
      <c r="ARP122" s="8"/>
      <c r="ARQ122" s="8"/>
      <c r="ARR122" s="8"/>
      <c r="ARS122" s="8"/>
      <c r="ART122" s="8"/>
      <c r="ARX122" s="8"/>
      <c r="ARY122" s="8"/>
      <c r="ARZ122" s="8"/>
      <c r="ASA122" s="8"/>
      <c r="ASB122" s="8"/>
      <c r="ASC122" s="2"/>
      <c r="ASD122" s="10"/>
      <c r="ASE122" s="10"/>
      <c r="ASF122" s="10"/>
      <c r="ASG122" s="10"/>
      <c r="ASH122" s="10"/>
      <c r="ASI122" s="10"/>
      <c r="ASJ122" s="10"/>
      <c r="ASK122" s="10"/>
      <c r="ASL122" s="10"/>
      <c r="ASM122" s="10"/>
      <c r="ASQ122" s="10"/>
      <c r="ASR122" s="10"/>
      <c r="ASS122" s="10"/>
      <c r="AST122" s="10"/>
      <c r="ASU122" s="10"/>
      <c r="ASV122" s="2"/>
      <c r="ASW122" s="8"/>
      <c r="ASX122" s="8"/>
      <c r="ASY122" s="8"/>
      <c r="ASZ122" s="8"/>
      <c r="ATA122" s="8"/>
      <c r="ATB122" s="8"/>
      <c r="ATC122" s="8"/>
      <c r="ATD122" s="8"/>
      <c r="ATE122" s="8"/>
      <c r="ATF122" s="8"/>
      <c r="ATJ122" s="8"/>
      <c r="ATK122" s="8"/>
      <c r="ATL122" s="8"/>
      <c r="ATM122" s="8"/>
      <c r="ATN122" s="9"/>
      <c r="ATO122" s="2"/>
      <c r="ATS122" s="2"/>
      <c r="ATT122" s="2"/>
      <c r="ATU122" s="2"/>
      <c r="ATV122" s="2"/>
      <c r="ATW122" s="2"/>
      <c r="ATX122" s="2"/>
      <c r="ATY122" s="2"/>
      <c r="ATZ122" s="2"/>
      <c r="AUA122" s="2"/>
      <c r="AUB122" s="2"/>
      <c r="AUC122" s="2"/>
      <c r="AUD122" s="2"/>
      <c r="AUH122" s="2"/>
      <c r="AUI122" s="2"/>
      <c r="AUJ122" s="2"/>
      <c r="AUK122" s="2"/>
      <c r="AUL122" s="2"/>
    </row>
    <row r="123" spans="8:53 1081:1655" ht="17.25" x14ac:dyDescent="0.1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"/>
      <c r="Z123" s="2"/>
      <c r="AA123" s="2"/>
      <c r="AF123" s="2"/>
      <c r="AG123" s="8"/>
      <c r="AH123" s="8"/>
      <c r="AI123" s="8"/>
      <c r="AJ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OO123" s="2"/>
      <c r="AOP123" s="2"/>
      <c r="AOQ123" s="2"/>
      <c r="AOR123" s="2"/>
      <c r="AOS123" s="2"/>
      <c r="AOT123" s="2"/>
      <c r="AOU123" s="2"/>
      <c r="AOV123" s="2"/>
      <c r="AOW123" s="2"/>
      <c r="APV123" s="69"/>
      <c r="APW123" s="69"/>
      <c r="APX123" s="69"/>
      <c r="AQM123" s="8"/>
      <c r="AQN123" s="8"/>
      <c r="AQO123" s="8"/>
      <c r="AQP123" s="8"/>
      <c r="AQQ123" s="8"/>
      <c r="AQR123" s="8"/>
      <c r="AQS123" s="8"/>
      <c r="AQT123" s="8"/>
      <c r="AQU123" s="8"/>
      <c r="AQV123" s="8"/>
      <c r="AQZ123" s="8"/>
      <c r="ARA123" s="8"/>
      <c r="ARB123" s="8"/>
      <c r="ARC123" s="8"/>
      <c r="ARI123" s="8"/>
      <c r="ARK123" s="8"/>
      <c r="ARL123" s="8"/>
      <c r="ARM123" s="8"/>
      <c r="ARN123" s="8"/>
      <c r="ARO123" s="8"/>
      <c r="ARP123" s="8"/>
      <c r="ARQ123" s="8"/>
      <c r="ARR123" s="8"/>
      <c r="ARS123" s="8"/>
      <c r="ART123" s="8"/>
      <c r="ARX123" s="8"/>
      <c r="ARY123" s="8"/>
      <c r="ARZ123" s="8"/>
      <c r="ASA123" s="8"/>
      <c r="ASB123" s="8"/>
      <c r="ASC123" s="2"/>
      <c r="ASD123" s="10"/>
      <c r="ASE123" s="10"/>
      <c r="ASF123" s="10"/>
      <c r="ASG123" s="10"/>
      <c r="ASH123" s="10"/>
      <c r="ASI123" s="10"/>
      <c r="ASJ123" s="10"/>
      <c r="ASK123" s="10"/>
      <c r="ASL123" s="10"/>
      <c r="ASM123" s="10"/>
      <c r="ASQ123" s="10"/>
      <c r="ASR123" s="10"/>
      <c r="ASS123" s="10"/>
      <c r="AST123" s="10"/>
      <c r="ASU123" s="10"/>
      <c r="ASV123" s="2"/>
      <c r="ASW123" s="8"/>
      <c r="ASX123" s="8"/>
      <c r="ASY123" s="8"/>
      <c r="ASZ123" s="8"/>
      <c r="ATA123" s="8"/>
      <c r="ATB123" s="8"/>
      <c r="ATC123" s="8"/>
      <c r="ATD123" s="8"/>
      <c r="ATE123" s="8"/>
      <c r="ATF123" s="8"/>
      <c r="ATJ123" s="8"/>
      <c r="ATK123" s="8"/>
      <c r="ATL123" s="8"/>
      <c r="ATM123" s="8"/>
      <c r="ATN123" s="9"/>
      <c r="ATO123" s="2"/>
      <c r="ATS123" s="2"/>
      <c r="ATT123" s="2"/>
      <c r="ATU123" s="2"/>
      <c r="ATV123" s="2"/>
      <c r="ATW123" s="2"/>
      <c r="ATX123" s="2"/>
      <c r="ATY123" s="2"/>
      <c r="ATZ123" s="2"/>
      <c r="AUA123" s="2"/>
      <c r="AUB123" s="2"/>
      <c r="AUC123" s="2"/>
      <c r="AUD123" s="2"/>
      <c r="AUH123" s="2"/>
      <c r="AUI123" s="2"/>
      <c r="AUJ123" s="2"/>
      <c r="AUK123" s="2"/>
      <c r="AUL123" s="2"/>
      <c r="AVA123" s="65"/>
      <c r="AVB123" s="65"/>
      <c r="AVC123" s="65"/>
      <c r="AVD123" s="65"/>
      <c r="AVE123" s="65"/>
      <c r="AVF123" s="65"/>
      <c r="AVG123" s="65"/>
      <c r="AVH123" s="65"/>
      <c r="AVI123" s="65"/>
      <c r="AVJ123" s="65"/>
      <c r="AVK123" s="65"/>
      <c r="AVL123" s="65"/>
      <c r="AVM123" s="65"/>
      <c r="AVN123" s="65"/>
      <c r="AVO123" s="65"/>
      <c r="AVP123" s="65"/>
      <c r="AVQ123" s="65"/>
      <c r="AVR123" s="65"/>
      <c r="AVS123" s="65"/>
      <c r="AVT123" s="65"/>
      <c r="AVU123" s="65"/>
      <c r="AVV123" s="65"/>
      <c r="AVW123" s="65"/>
      <c r="AVX123" s="65"/>
      <c r="AVY123" s="65"/>
      <c r="AVZ123" s="65"/>
      <c r="AWA123" s="65"/>
      <c r="AWB123" s="65"/>
      <c r="AWC123" s="65"/>
      <c r="AWD123" s="65"/>
      <c r="AWE123" s="65"/>
      <c r="AWF123" s="65"/>
      <c r="AWG123" s="65"/>
      <c r="AWH123" s="65"/>
      <c r="AWI123" s="65"/>
      <c r="AWJ123" s="65"/>
      <c r="AWK123" s="65"/>
      <c r="AWL123" s="65"/>
      <c r="AWM123" s="65"/>
      <c r="AWN123" s="65"/>
      <c r="AWO123" s="65"/>
      <c r="AWP123" s="65"/>
      <c r="AWQ123" s="65"/>
      <c r="AWR123" s="65"/>
      <c r="AWS123" s="65"/>
      <c r="AWT123" s="65"/>
      <c r="AWU123" s="65"/>
      <c r="AWV123" s="65"/>
      <c r="AWW123" s="65"/>
      <c r="AWX123" s="65"/>
      <c r="AWY123" s="65"/>
      <c r="AWZ123" s="65"/>
      <c r="AXA123" s="65"/>
      <c r="AXB123" s="65"/>
      <c r="AXC123" s="65"/>
      <c r="AXD123" s="65"/>
      <c r="AXE123" s="65"/>
      <c r="AXF123" s="65"/>
      <c r="AXG123" s="65"/>
      <c r="AXH123" s="65"/>
      <c r="AXI123" s="65"/>
      <c r="AXJ123" s="65"/>
      <c r="AXK123" s="65"/>
      <c r="AXL123" s="65"/>
      <c r="AXM123" s="65"/>
      <c r="AXN123" s="65"/>
      <c r="AXO123" s="65"/>
      <c r="AXP123" s="65"/>
      <c r="AXQ123" s="65"/>
      <c r="AXR123" s="65"/>
      <c r="AXS123" s="65"/>
      <c r="AXT123" s="65"/>
      <c r="AXU123" s="65"/>
      <c r="AXV123" s="65"/>
      <c r="AXW123" s="65"/>
      <c r="AXX123" s="65"/>
      <c r="AXY123" s="65"/>
      <c r="AXZ123" s="65"/>
      <c r="AYA123" s="65"/>
      <c r="AYB123" s="65"/>
      <c r="AYC123" s="65"/>
      <c r="AYD123" s="65"/>
      <c r="AYE123" s="65"/>
      <c r="AYF123" s="65"/>
      <c r="AYG123" s="65"/>
      <c r="AYH123" s="65"/>
      <c r="AYI123" s="65"/>
      <c r="AYJ123" s="65"/>
      <c r="AYK123" s="65"/>
      <c r="AYL123" s="65"/>
      <c r="AYM123" s="65"/>
      <c r="AYN123" s="65"/>
      <c r="AYO123" s="65"/>
      <c r="AYP123" s="65"/>
      <c r="AYQ123" s="65"/>
      <c r="AYR123" s="65"/>
      <c r="AYS123" s="65"/>
      <c r="AYT123" s="65"/>
      <c r="AYU123" s="65"/>
      <c r="AYV123" s="65"/>
      <c r="AYW123" s="65"/>
      <c r="AYX123" s="65"/>
      <c r="AYY123" s="65"/>
      <c r="AYZ123" s="65"/>
      <c r="AZA123" s="65"/>
      <c r="AZB123" s="65"/>
      <c r="AZC123" s="65"/>
      <c r="AZD123" s="65"/>
      <c r="AZE123" s="65"/>
      <c r="AZF123" s="65"/>
      <c r="AZG123" s="65"/>
      <c r="AZH123" s="65"/>
      <c r="AZI123" s="65"/>
      <c r="AZJ123" s="65"/>
      <c r="AZK123" s="65"/>
      <c r="AZL123" s="65"/>
      <c r="AZM123" s="65"/>
      <c r="AZN123" s="65"/>
      <c r="AZO123" s="65"/>
      <c r="AZP123" s="65"/>
      <c r="AZQ123" s="65"/>
      <c r="AZR123" s="65"/>
      <c r="AZS123" s="65"/>
      <c r="AZT123" s="65"/>
      <c r="AZU123" s="65"/>
      <c r="AZV123" s="65"/>
      <c r="AZW123" s="65"/>
      <c r="AZX123" s="65"/>
      <c r="AZY123" s="65"/>
      <c r="AZZ123" s="65"/>
      <c r="BAA123" s="65"/>
      <c r="BAB123" s="65"/>
      <c r="BAC123" s="65"/>
      <c r="BAD123" s="65"/>
      <c r="BAE123" s="65"/>
      <c r="BAF123" s="65"/>
      <c r="BAG123" s="65"/>
      <c r="BAH123" s="65"/>
      <c r="BAI123" s="65"/>
      <c r="BAJ123" s="65"/>
      <c r="BAK123" s="65"/>
      <c r="BAL123" s="65"/>
      <c r="BAM123" s="65"/>
      <c r="BAN123" s="65"/>
      <c r="BAO123" s="65"/>
      <c r="BAP123" s="65"/>
      <c r="BAQ123" s="65"/>
      <c r="BAR123" s="65"/>
      <c r="BAS123" s="65"/>
      <c r="BAT123" s="65"/>
      <c r="BAU123" s="65"/>
      <c r="BAV123" s="65"/>
      <c r="BAW123" s="65"/>
      <c r="BAX123" s="65"/>
      <c r="BAY123" s="65"/>
      <c r="BAZ123" s="65"/>
      <c r="BBA123" s="65"/>
      <c r="BBB123" s="65"/>
      <c r="BBC123" s="65"/>
      <c r="BBD123" s="65"/>
      <c r="BBE123" s="65"/>
      <c r="BBF123" s="65"/>
      <c r="BBG123" s="65"/>
      <c r="BBH123" s="65"/>
      <c r="BBI123" s="65"/>
      <c r="BBJ123" s="65"/>
      <c r="BBK123" s="65"/>
      <c r="BBL123" s="65"/>
      <c r="BBM123" s="65"/>
      <c r="BBN123" s="65"/>
      <c r="BBO123" s="65"/>
      <c r="BBP123" s="65"/>
      <c r="BBQ123" s="65"/>
      <c r="BBR123" s="65"/>
      <c r="BBS123" s="65"/>
      <c r="BBT123" s="65"/>
      <c r="BBU123" s="65"/>
      <c r="BBV123" s="65"/>
      <c r="BBW123" s="65"/>
      <c r="BBX123" s="65"/>
      <c r="BBY123" s="65"/>
      <c r="BBZ123" s="65"/>
      <c r="BCA123" s="65"/>
      <c r="BCB123" s="65"/>
      <c r="BCC123" s="65"/>
      <c r="BCD123" s="65"/>
      <c r="BCE123" s="65"/>
      <c r="BCF123" s="65"/>
      <c r="BCG123" s="65"/>
      <c r="BCH123" s="65"/>
      <c r="BCI123" s="65"/>
      <c r="BCJ123" s="65"/>
      <c r="BCK123" s="65"/>
      <c r="BCL123" s="65"/>
      <c r="BCM123" s="65"/>
      <c r="BCN123" s="65"/>
      <c r="BCO123" s="65"/>
      <c r="BCP123" s="65"/>
      <c r="BCQ123" s="65"/>
      <c r="BCR123" s="65"/>
      <c r="BCS123" s="65"/>
      <c r="BCT123" s="65"/>
      <c r="BCU123" s="65"/>
      <c r="BCV123" s="65"/>
      <c r="BCW123" s="65"/>
      <c r="BCX123" s="65"/>
      <c r="BCY123" s="65"/>
      <c r="BCZ123" s="65"/>
      <c r="BDA123" s="65"/>
      <c r="BDB123" s="65"/>
      <c r="BDC123" s="65"/>
      <c r="BDD123" s="65"/>
      <c r="BDE123" s="65"/>
      <c r="BDF123" s="65"/>
      <c r="BDG123" s="65"/>
      <c r="BDH123" s="65"/>
      <c r="BDI123" s="65"/>
      <c r="BDJ123" s="65"/>
      <c r="BDK123" s="65"/>
      <c r="BDL123" s="65"/>
      <c r="BDM123" s="65"/>
      <c r="BDN123" s="65"/>
      <c r="BDO123" s="65"/>
      <c r="BDP123" s="65"/>
      <c r="BDQ123" s="65"/>
      <c r="BDR123" s="65"/>
      <c r="BDS123" s="65"/>
      <c r="BDT123" s="65"/>
      <c r="BDU123" s="65"/>
      <c r="BDV123" s="65"/>
      <c r="BDW123" s="65"/>
      <c r="BDX123" s="65"/>
      <c r="BDY123" s="65"/>
      <c r="BDZ123" s="65"/>
      <c r="BEA123" s="65"/>
      <c r="BEB123" s="65"/>
      <c r="BEC123" s="65"/>
      <c r="BED123" s="65"/>
      <c r="BEE123" s="65"/>
      <c r="BEF123" s="65"/>
      <c r="BEG123" s="65"/>
      <c r="BEH123" s="65"/>
      <c r="BEI123" s="65"/>
      <c r="BEJ123" s="65"/>
      <c r="BEK123" s="65"/>
      <c r="BEL123" s="65"/>
      <c r="BEM123" s="65"/>
      <c r="BEN123" s="65"/>
      <c r="BEO123" s="65"/>
      <c r="BEP123" s="65"/>
      <c r="BEQ123" s="65"/>
      <c r="BER123" s="65"/>
      <c r="BES123" s="65"/>
      <c r="BET123" s="65"/>
      <c r="BEU123" s="65"/>
      <c r="BEV123" s="65"/>
      <c r="BEW123" s="65"/>
      <c r="BEX123" s="65"/>
      <c r="BEY123" s="65"/>
      <c r="BEZ123" s="65"/>
      <c r="BFA123" s="65"/>
      <c r="BFB123" s="65"/>
      <c r="BFC123" s="65"/>
      <c r="BFD123" s="65"/>
      <c r="BFE123" s="65"/>
      <c r="BFF123" s="65"/>
      <c r="BFG123" s="65"/>
      <c r="BFH123" s="65"/>
      <c r="BFI123" s="65"/>
      <c r="BFJ123" s="65"/>
      <c r="BFK123" s="65"/>
      <c r="BFL123" s="65"/>
      <c r="BFM123" s="65"/>
      <c r="BFN123" s="65"/>
      <c r="BFO123" s="65"/>
      <c r="BFP123" s="65"/>
      <c r="BFQ123" s="65"/>
      <c r="BFR123" s="65"/>
      <c r="BFS123" s="65"/>
      <c r="BFT123" s="65"/>
      <c r="BFU123" s="65"/>
      <c r="BFV123" s="65"/>
      <c r="BFW123" s="65"/>
      <c r="BFX123" s="65"/>
      <c r="BFY123" s="65"/>
      <c r="BFZ123" s="65"/>
      <c r="BGA123" s="65"/>
      <c r="BGB123" s="65"/>
      <c r="BGC123" s="65"/>
      <c r="BGD123" s="65"/>
      <c r="BGE123" s="65"/>
      <c r="BGF123" s="65"/>
      <c r="BGG123" s="65"/>
      <c r="BGH123" s="65"/>
      <c r="BGI123" s="65"/>
      <c r="BGJ123" s="65"/>
      <c r="BGK123" s="65"/>
      <c r="BGL123" s="65"/>
      <c r="BGM123" s="65"/>
      <c r="BGN123" s="65"/>
      <c r="BGO123" s="65"/>
      <c r="BGP123" s="65"/>
      <c r="BGQ123" s="65"/>
      <c r="BGR123" s="65"/>
      <c r="BGS123" s="65"/>
      <c r="BGT123" s="65"/>
      <c r="BGU123" s="65"/>
      <c r="BGV123" s="65"/>
      <c r="BGW123" s="65"/>
      <c r="BGX123" s="65"/>
      <c r="BGY123" s="65"/>
      <c r="BGZ123" s="65"/>
      <c r="BHA123" s="65"/>
      <c r="BHB123" s="65"/>
      <c r="BHC123" s="65"/>
      <c r="BHD123" s="65"/>
      <c r="BHE123" s="65"/>
      <c r="BHF123" s="65"/>
      <c r="BHG123" s="65"/>
      <c r="BHH123" s="65"/>
      <c r="BHI123" s="65"/>
      <c r="BHJ123" s="65"/>
      <c r="BHK123" s="65"/>
      <c r="BHL123" s="65"/>
      <c r="BHM123" s="65"/>
      <c r="BHN123" s="65"/>
      <c r="BHO123" s="65"/>
      <c r="BHP123" s="65"/>
      <c r="BHQ123" s="65"/>
      <c r="BHR123" s="65"/>
      <c r="BHS123" s="65"/>
      <c r="BHT123" s="65"/>
      <c r="BHU123" s="65"/>
      <c r="BHV123" s="65"/>
      <c r="BHW123" s="65"/>
      <c r="BHX123" s="65"/>
      <c r="BHY123" s="65"/>
      <c r="BHZ123" s="65"/>
      <c r="BIA123" s="65"/>
      <c r="BIB123" s="65"/>
      <c r="BIC123" s="65"/>
      <c r="BID123" s="65"/>
      <c r="BIE123" s="65"/>
      <c r="BIF123" s="65"/>
      <c r="BIG123" s="65"/>
      <c r="BIH123" s="65"/>
      <c r="BII123" s="65"/>
      <c r="BIJ123" s="65"/>
      <c r="BIK123" s="65"/>
      <c r="BIL123" s="65"/>
      <c r="BIM123" s="65"/>
      <c r="BIN123" s="65"/>
      <c r="BIO123" s="65"/>
      <c r="BIP123" s="65"/>
      <c r="BIQ123" s="65"/>
      <c r="BIR123" s="65"/>
      <c r="BIS123" s="65"/>
      <c r="BIT123" s="65"/>
      <c r="BIU123" s="65"/>
      <c r="BIV123" s="65"/>
      <c r="BIW123" s="65"/>
      <c r="BIX123" s="65"/>
      <c r="BIY123" s="65"/>
      <c r="BIZ123" s="65"/>
      <c r="BJA123" s="65"/>
      <c r="BJB123" s="65"/>
      <c r="BJC123" s="65"/>
      <c r="BJD123" s="65"/>
      <c r="BJE123" s="65"/>
      <c r="BJF123" s="65"/>
      <c r="BJG123" s="65"/>
      <c r="BJH123" s="65"/>
      <c r="BJI123" s="65"/>
      <c r="BJJ123" s="65"/>
      <c r="BJK123" s="65"/>
      <c r="BJL123" s="65"/>
      <c r="BJM123" s="65"/>
      <c r="BJN123" s="65"/>
      <c r="BJO123" s="65"/>
      <c r="BJP123" s="65"/>
      <c r="BJQ123" s="65"/>
      <c r="BJR123" s="65"/>
      <c r="BJS123" s="65"/>
      <c r="BJT123" s="65"/>
      <c r="BJU123" s="65"/>
      <c r="BJV123" s="65"/>
      <c r="BJW123" s="65"/>
      <c r="BJX123" s="65"/>
      <c r="BJY123" s="65"/>
      <c r="BJZ123" s="65"/>
      <c r="BKA123" s="65"/>
      <c r="BKB123" s="65"/>
      <c r="BKC123" s="65"/>
      <c r="BKD123" s="65"/>
      <c r="BKE123" s="65"/>
      <c r="BKF123" s="65"/>
      <c r="BKG123" s="65"/>
      <c r="BKH123" s="65"/>
      <c r="BKI123" s="65"/>
      <c r="BKJ123" s="65"/>
      <c r="BKK123" s="65"/>
      <c r="BKL123" s="65"/>
      <c r="BKM123" s="65"/>
      <c r="BKN123" s="65"/>
      <c r="BKO123" s="65"/>
      <c r="BKP123" s="65"/>
      <c r="BKQ123" s="65"/>
    </row>
    <row r="124" spans="8:53 1081:1655" x14ac:dyDescent="0.1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"/>
      <c r="Z124" s="2"/>
      <c r="AA124" s="2"/>
      <c r="AF124" s="2"/>
      <c r="AG124" s="9"/>
      <c r="AH124" s="9"/>
      <c r="AI124" s="9"/>
      <c r="AJ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AOO124" s="2"/>
      <c r="AOP124" s="2"/>
      <c r="AOQ124" s="2"/>
      <c r="AOR124" s="2"/>
      <c r="AOS124" s="2"/>
      <c r="AOT124" s="2"/>
      <c r="AOU124" s="2"/>
      <c r="AOV124" s="2"/>
      <c r="AOW124" s="2"/>
      <c r="AQM124" s="8"/>
      <c r="AQN124" s="8"/>
      <c r="AQO124" s="8"/>
      <c r="AQP124" s="8"/>
      <c r="AQQ124" s="8"/>
      <c r="AQR124" s="8"/>
      <c r="AQS124" s="8"/>
      <c r="AQT124" s="8"/>
      <c r="AQU124" s="8"/>
      <c r="AQV124" s="8"/>
      <c r="AQZ124" s="8"/>
      <c r="ARA124" s="8"/>
      <c r="ARB124" s="8"/>
      <c r="ARC124" s="8"/>
      <c r="ARI124" s="8"/>
      <c r="ARK124" s="8"/>
      <c r="ARL124" s="8"/>
      <c r="ARM124" s="8"/>
      <c r="ARN124" s="8"/>
      <c r="ARO124" s="8"/>
      <c r="ARP124" s="8"/>
      <c r="ARQ124" s="8"/>
      <c r="ARR124" s="8"/>
      <c r="ARS124" s="8"/>
      <c r="ART124" s="8"/>
      <c r="ARX124" s="8"/>
      <c r="ARY124" s="8"/>
      <c r="ARZ124" s="8"/>
      <c r="ASA124" s="8"/>
      <c r="ASB124" s="8"/>
      <c r="ASC124" s="2"/>
      <c r="ASD124" s="10"/>
      <c r="ASE124" s="10"/>
      <c r="ASF124" s="10"/>
      <c r="ASG124" s="10"/>
      <c r="ASH124" s="10"/>
      <c r="ASI124" s="10"/>
      <c r="ASJ124" s="10"/>
      <c r="ASK124" s="10"/>
      <c r="ASL124" s="10"/>
      <c r="ASM124" s="10"/>
      <c r="ASQ124" s="10"/>
      <c r="ASR124" s="10"/>
      <c r="ASS124" s="10"/>
      <c r="AST124" s="10"/>
      <c r="ASU124" s="10"/>
      <c r="ASV124" s="2"/>
      <c r="ASW124" s="8"/>
      <c r="ASX124" s="8"/>
      <c r="ASY124" s="8"/>
      <c r="ASZ124" s="8"/>
      <c r="ATA124" s="8"/>
      <c r="ATB124" s="8"/>
      <c r="ATC124" s="8"/>
      <c r="ATD124" s="8"/>
      <c r="ATE124" s="8"/>
      <c r="ATF124" s="8"/>
      <c r="ATJ124" s="8"/>
      <c r="ATK124" s="8"/>
      <c r="ATL124" s="8"/>
      <c r="ATM124" s="8"/>
      <c r="ATN124" s="9"/>
      <c r="ATO124" s="2"/>
      <c r="ATS124" s="2"/>
      <c r="ATT124" s="2"/>
      <c r="ATU124" s="2"/>
      <c r="ATV124" s="2"/>
      <c r="ATW124" s="2"/>
      <c r="ATX124" s="2"/>
      <c r="ATY124" s="2"/>
      <c r="ATZ124" s="2"/>
      <c r="AUA124" s="2"/>
      <c r="AUB124" s="2"/>
      <c r="AUC124" s="2"/>
      <c r="AUD124" s="2"/>
      <c r="AUH124" s="2"/>
      <c r="AUI124" s="2"/>
      <c r="AUJ124" s="2"/>
      <c r="AUK124" s="2"/>
      <c r="AUL124" s="2"/>
    </row>
    <row r="125" spans="8:53 1081:1655" x14ac:dyDescent="0.15"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2"/>
      <c r="Z125" s="2"/>
      <c r="AA125" s="2"/>
      <c r="AF125" s="2"/>
      <c r="AG125" s="8"/>
      <c r="AH125" s="8"/>
      <c r="AI125" s="8"/>
      <c r="AJ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AOO125" s="2"/>
      <c r="AOP125" s="2"/>
      <c r="AOQ125" s="2"/>
      <c r="AOR125" s="2"/>
      <c r="AOS125" s="2"/>
      <c r="AOT125" s="2"/>
      <c r="AOU125" s="2"/>
      <c r="AOV125" s="2"/>
      <c r="AOW125" s="2"/>
      <c r="AQM125" s="8"/>
      <c r="AQN125" s="8"/>
      <c r="AQO125" s="8"/>
      <c r="AQP125" s="8"/>
      <c r="AQQ125" s="8"/>
      <c r="AQR125" s="8"/>
      <c r="AQS125" s="8"/>
      <c r="AQT125" s="8"/>
      <c r="AQU125" s="8"/>
      <c r="AQV125" s="8"/>
      <c r="AQZ125" s="8"/>
      <c r="ARA125" s="8"/>
      <c r="ARB125" s="8"/>
      <c r="ARC125" s="8"/>
      <c r="ARI125" s="8"/>
      <c r="ARK125" s="8"/>
      <c r="ARL125" s="8"/>
      <c r="ARM125" s="8"/>
      <c r="ARN125" s="8"/>
      <c r="ARO125" s="8"/>
      <c r="ARP125" s="8"/>
      <c r="ARQ125" s="8"/>
      <c r="ARR125" s="8"/>
      <c r="ARS125" s="8"/>
      <c r="ART125" s="8"/>
      <c r="ARX125" s="8"/>
      <c r="ARY125" s="8"/>
      <c r="ARZ125" s="8"/>
      <c r="ASA125" s="8"/>
      <c r="ASB125" s="8"/>
      <c r="ASC125" s="2"/>
      <c r="ASD125" s="10"/>
      <c r="ASE125" s="10"/>
      <c r="ASF125" s="10"/>
      <c r="ASG125" s="10"/>
      <c r="ASH125" s="10"/>
      <c r="ASI125" s="10"/>
      <c r="ASJ125" s="10"/>
      <c r="ASK125" s="10"/>
      <c r="ASL125" s="10"/>
      <c r="ASM125" s="10"/>
      <c r="ASQ125" s="10"/>
      <c r="ASR125" s="10"/>
      <c r="ASS125" s="10"/>
      <c r="AST125" s="10"/>
      <c r="ASU125" s="10"/>
      <c r="ASV125" s="2"/>
      <c r="ASW125" s="8"/>
      <c r="ASX125" s="8"/>
      <c r="ASY125" s="8"/>
      <c r="ASZ125" s="8"/>
      <c r="ATA125" s="8"/>
      <c r="ATB125" s="8"/>
      <c r="ATC125" s="8"/>
      <c r="ATD125" s="8"/>
      <c r="ATE125" s="8"/>
      <c r="ATF125" s="8"/>
      <c r="ATJ125" s="8"/>
      <c r="ATK125" s="8"/>
      <c r="ATL125" s="8"/>
      <c r="ATM125" s="8"/>
      <c r="ATN125" s="9"/>
      <c r="ATO125" s="2"/>
      <c r="ATS125" s="2"/>
      <c r="ATT125" s="2"/>
      <c r="ATU125" s="2"/>
      <c r="ATV125" s="2"/>
      <c r="ATW125" s="2"/>
      <c r="ATX125" s="2"/>
      <c r="ATY125" s="2"/>
      <c r="ATZ125" s="2"/>
      <c r="AUA125" s="2"/>
      <c r="AUB125" s="2"/>
      <c r="AUC125" s="2"/>
      <c r="AUD125" s="2"/>
      <c r="AUH125" s="2"/>
      <c r="AUI125" s="2"/>
      <c r="AUJ125" s="2"/>
      <c r="AUK125" s="2"/>
      <c r="AUL125" s="2"/>
    </row>
    <row r="126" spans="8:53 1081:1655" x14ac:dyDescent="0.1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"/>
      <c r="Z126" s="2"/>
      <c r="AA126" s="2"/>
      <c r="AF126" s="2"/>
      <c r="AG126" s="9"/>
      <c r="AH126" s="9"/>
      <c r="AI126" s="9"/>
      <c r="AJ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AOO126" s="2"/>
      <c r="AOP126" s="2"/>
      <c r="AOQ126" s="2"/>
      <c r="AOR126" s="2"/>
      <c r="AOS126" s="2"/>
      <c r="AOT126" s="2"/>
      <c r="AOU126" s="2"/>
      <c r="AOV126" s="2"/>
      <c r="AOW126" s="2"/>
      <c r="AQM126" s="8"/>
      <c r="AQN126" s="8"/>
      <c r="AQO126" s="8"/>
      <c r="AQP126" s="8"/>
      <c r="AQQ126" s="8"/>
      <c r="AQR126" s="8"/>
      <c r="AQS126" s="8"/>
      <c r="AQT126" s="8"/>
      <c r="AQU126" s="8"/>
      <c r="AQV126" s="8"/>
      <c r="AQZ126" s="8"/>
      <c r="ARA126" s="8"/>
      <c r="ARB126" s="8"/>
      <c r="ARC126" s="8"/>
      <c r="ARI126" s="8"/>
      <c r="ARK126" s="8"/>
      <c r="ARL126" s="8"/>
      <c r="ARM126" s="8"/>
      <c r="ARN126" s="8"/>
      <c r="ARO126" s="8"/>
      <c r="ARP126" s="8"/>
      <c r="ARQ126" s="8"/>
      <c r="ARR126" s="8"/>
      <c r="ARS126" s="8"/>
      <c r="ART126" s="8"/>
      <c r="ARX126" s="8"/>
      <c r="ARY126" s="8"/>
      <c r="ARZ126" s="8"/>
      <c r="ASA126" s="8"/>
      <c r="ASB126" s="8"/>
      <c r="ASC126" s="2"/>
      <c r="ASD126" s="10"/>
      <c r="ASE126" s="10"/>
      <c r="ASF126" s="10"/>
      <c r="ASG126" s="10"/>
      <c r="ASH126" s="10"/>
      <c r="ASI126" s="10"/>
      <c r="ASJ126" s="10"/>
      <c r="ASK126" s="10"/>
      <c r="ASL126" s="10"/>
      <c r="ASM126" s="10"/>
      <c r="ASQ126" s="10"/>
      <c r="ASR126" s="10"/>
      <c r="ASS126" s="10"/>
      <c r="AST126" s="10"/>
      <c r="ASU126" s="10"/>
      <c r="ASV126" s="2"/>
      <c r="ASW126" s="8"/>
      <c r="ASX126" s="8"/>
      <c r="ASY126" s="8"/>
      <c r="ASZ126" s="8"/>
      <c r="ATA126" s="8"/>
      <c r="ATB126" s="8"/>
      <c r="ATC126" s="8"/>
      <c r="ATD126" s="8"/>
      <c r="ATE126" s="8"/>
      <c r="ATF126" s="8"/>
      <c r="ATJ126" s="8"/>
      <c r="ATK126" s="8"/>
      <c r="ATL126" s="8"/>
      <c r="ATM126" s="8"/>
      <c r="ATN126" s="9"/>
      <c r="ATO126" s="2"/>
      <c r="ATS126" s="2"/>
      <c r="ATT126" s="2"/>
      <c r="ATU126" s="2"/>
      <c r="ATV126" s="2"/>
      <c r="ATW126" s="2"/>
      <c r="ATX126" s="2"/>
      <c r="ATY126" s="2"/>
      <c r="ATZ126" s="2"/>
      <c r="AUA126" s="2"/>
      <c r="AUB126" s="2"/>
      <c r="AUC126" s="2"/>
      <c r="AUD126" s="2"/>
      <c r="AUH126" s="2"/>
      <c r="AUI126" s="2"/>
      <c r="AUJ126" s="2"/>
      <c r="AUK126" s="2"/>
      <c r="AUL126" s="2"/>
    </row>
    <row r="127" spans="8:53 1081:1655" s="2" customFormat="1" x14ac:dyDescent="0.15">
      <c r="O127" s="8"/>
      <c r="P127" s="8"/>
      <c r="Q127" s="8"/>
      <c r="R127" s="8"/>
      <c r="S127" s="8"/>
      <c r="T127" s="8"/>
      <c r="U127" s="8"/>
      <c r="V127" s="8"/>
      <c r="W127" s="8"/>
      <c r="X127" s="8"/>
      <c r="AG127" s="8"/>
      <c r="AH127" s="8"/>
      <c r="AI127" s="8"/>
      <c r="APJ127" s="7"/>
      <c r="APK127" s="7"/>
      <c r="APL127" s="7"/>
      <c r="APM127" s="7"/>
      <c r="APN127" s="7"/>
      <c r="APO127" s="7"/>
      <c r="APP127" s="7"/>
      <c r="APQ127" s="7"/>
      <c r="APR127" s="7"/>
      <c r="APS127" s="7"/>
      <c r="APT127" s="7"/>
      <c r="APU127" s="7"/>
      <c r="APV127" s="7"/>
      <c r="APW127" s="7"/>
      <c r="APX127" s="7"/>
      <c r="APY127" s="7"/>
      <c r="APZ127" s="7"/>
      <c r="AQA127" s="7"/>
      <c r="AQB127" s="7"/>
      <c r="AQC127" s="7"/>
      <c r="AQD127" s="7"/>
      <c r="AQE127" s="7"/>
      <c r="AQF127" s="7"/>
      <c r="AQG127" s="7"/>
      <c r="AQH127" s="7"/>
      <c r="AQI127" s="7"/>
      <c r="AQJ127" s="7"/>
      <c r="AQK127" s="7"/>
      <c r="AQL127" s="7"/>
      <c r="AQM127" s="8"/>
      <c r="AQN127" s="8"/>
      <c r="AQO127" s="8"/>
      <c r="AQP127" s="8"/>
      <c r="AQQ127" s="8"/>
      <c r="AQR127" s="8"/>
      <c r="AQS127" s="8"/>
      <c r="AQT127" s="8"/>
      <c r="AQU127" s="8"/>
      <c r="AQV127" s="8"/>
      <c r="AQZ127" s="8"/>
      <c r="ARA127" s="8"/>
      <c r="ARB127" s="8"/>
      <c r="ARC127" s="8"/>
      <c r="ARI127" s="8"/>
      <c r="ARK127" s="8"/>
      <c r="ARL127" s="8"/>
      <c r="ARM127" s="8"/>
      <c r="ARN127" s="8"/>
      <c r="ARO127" s="8"/>
      <c r="ARP127" s="8"/>
      <c r="ARQ127" s="8"/>
      <c r="ARR127" s="8"/>
      <c r="ARS127" s="8"/>
      <c r="ART127" s="8"/>
      <c r="ARX127" s="8"/>
      <c r="ARY127" s="8"/>
      <c r="ARZ127" s="8"/>
      <c r="ASA127" s="8"/>
      <c r="ASB127" s="8"/>
      <c r="ASD127" s="10"/>
      <c r="ASE127" s="10"/>
      <c r="ASF127" s="10"/>
      <c r="ASG127" s="10"/>
      <c r="ASH127" s="10"/>
      <c r="ASI127" s="10"/>
      <c r="ASJ127" s="10"/>
      <c r="ASK127" s="10"/>
      <c r="ASL127" s="10"/>
      <c r="ASM127" s="10"/>
      <c r="ASQ127" s="10"/>
      <c r="ASR127" s="10"/>
      <c r="ASS127" s="10"/>
      <c r="AST127" s="10"/>
      <c r="ASU127" s="10"/>
      <c r="ASW127" s="8"/>
      <c r="ASX127" s="8"/>
      <c r="ASY127" s="8"/>
      <c r="ASZ127" s="8"/>
      <c r="ATA127" s="8"/>
      <c r="ATB127" s="8"/>
      <c r="ATC127" s="8"/>
      <c r="ATD127" s="8"/>
      <c r="ATE127" s="8"/>
      <c r="ATF127" s="8"/>
      <c r="ATJ127" s="8"/>
      <c r="ATK127" s="8"/>
      <c r="ATL127" s="8"/>
      <c r="ATM127" s="8"/>
      <c r="ATN127" s="9"/>
    </row>
    <row r="128" spans="8:53 1081:1655" s="2" customFormat="1" x14ac:dyDescent="0.15">
      <c r="O128" s="9"/>
      <c r="P128" s="9"/>
      <c r="Q128" s="9"/>
      <c r="R128" s="9"/>
      <c r="S128" s="9"/>
      <c r="T128" s="9"/>
      <c r="U128" s="9"/>
      <c r="V128" s="9"/>
      <c r="W128" s="9"/>
      <c r="X128" s="9"/>
      <c r="AG128" s="9"/>
      <c r="AH128" s="9"/>
      <c r="AI128" s="9"/>
      <c r="AM128" s="9"/>
      <c r="AN128" s="9"/>
      <c r="AO128" s="9"/>
      <c r="AP128" s="9"/>
      <c r="AQ128" s="9"/>
      <c r="AR128" s="9"/>
      <c r="AS128" s="9"/>
      <c r="AT128" s="9"/>
      <c r="AU128" s="9"/>
      <c r="APJ128" s="7"/>
      <c r="APK128" s="7"/>
      <c r="APL128" s="7"/>
      <c r="APM128" s="7"/>
      <c r="APN128" s="7"/>
      <c r="APO128" s="7"/>
      <c r="APP128" s="7"/>
      <c r="APQ128" s="7"/>
      <c r="APR128" s="7"/>
      <c r="APS128" s="7"/>
      <c r="APT128" s="7"/>
      <c r="APU128" s="7"/>
      <c r="APV128" s="7"/>
      <c r="APW128" s="7"/>
      <c r="APX128" s="7"/>
      <c r="APY128" s="7"/>
      <c r="APZ128" s="7"/>
      <c r="AQA128" s="7"/>
      <c r="AQB128" s="7"/>
      <c r="AQC128" s="7"/>
      <c r="AQD128" s="7"/>
      <c r="AQE128" s="7"/>
      <c r="AQF128" s="7"/>
      <c r="AQG128" s="7"/>
      <c r="AQH128" s="7"/>
      <c r="AQI128" s="7"/>
      <c r="AQJ128" s="7"/>
      <c r="AQK128" s="7"/>
      <c r="AQL128" s="7"/>
      <c r="AQM128" s="8"/>
      <c r="AQN128" s="8"/>
      <c r="AQO128" s="8"/>
      <c r="AQP128" s="8"/>
      <c r="AQQ128" s="8"/>
      <c r="AQR128" s="8"/>
      <c r="AQS128" s="8"/>
      <c r="AQT128" s="8"/>
      <c r="AQU128" s="8"/>
      <c r="AQV128" s="8"/>
      <c r="AQZ128" s="8"/>
      <c r="ARA128" s="8"/>
      <c r="ARB128" s="8"/>
      <c r="ARC128" s="8"/>
      <c r="ARI128" s="8"/>
      <c r="ARK128" s="8"/>
      <c r="ARL128" s="8"/>
      <c r="ARM128" s="8"/>
      <c r="ARN128" s="8"/>
      <c r="ARO128" s="8"/>
      <c r="ARP128" s="8"/>
      <c r="ARQ128" s="8"/>
      <c r="ARR128" s="8"/>
      <c r="ARS128" s="8"/>
      <c r="ART128" s="8"/>
      <c r="ARX128" s="8"/>
      <c r="ARY128" s="8"/>
      <c r="ARZ128" s="8"/>
      <c r="ASA128" s="8"/>
      <c r="ASB128" s="8"/>
      <c r="ASD128" s="10"/>
      <c r="ASE128" s="10"/>
      <c r="ASF128" s="10"/>
      <c r="ASG128" s="10"/>
      <c r="ASH128" s="10"/>
      <c r="ASI128" s="10"/>
      <c r="ASJ128" s="10"/>
      <c r="ASK128" s="10"/>
      <c r="ASL128" s="10"/>
      <c r="ASM128" s="10"/>
      <c r="ASQ128" s="10"/>
      <c r="ASR128" s="10"/>
      <c r="ASS128" s="10"/>
      <c r="AST128" s="10"/>
      <c r="ASU128" s="10"/>
      <c r="ASW128" s="8"/>
      <c r="ASX128" s="8"/>
      <c r="ASY128" s="8"/>
      <c r="ASZ128" s="8"/>
      <c r="ATA128" s="8"/>
      <c r="ATB128" s="8"/>
      <c r="ATC128" s="8"/>
      <c r="ATD128" s="8"/>
      <c r="ATE128" s="8"/>
      <c r="ATF128" s="8"/>
      <c r="ATJ128" s="8"/>
      <c r="ATK128" s="8"/>
      <c r="ATL128" s="8"/>
      <c r="ATM128" s="8"/>
      <c r="ATN128" s="9"/>
    </row>
    <row r="129" spans="1:50 1066:1210" s="2" customFormat="1" x14ac:dyDescent="0.15"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4"/>
      <c r="Z129" s="34"/>
      <c r="AA129" s="34"/>
      <c r="AF129" s="34"/>
      <c r="AG129" s="1"/>
      <c r="AH129" s="1"/>
      <c r="AI129" s="1"/>
      <c r="AJ129" s="34"/>
      <c r="AM129" s="9"/>
      <c r="AN129" s="9"/>
      <c r="AO129" s="9"/>
      <c r="AP129" s="9"/>
      <c r="AQ129" s="9"/>
      <c r="AR129" s="9"/>
      <c r="AS129" s="9"/>
      <c r="AT129" s="9"/>
      <c r="AU129" s="9"/>
      <c r="APJ129" s="7"/>
      <c r="APK129" s="7"/>
      <c r="APL129" s="7"/>
      <c r="APM129" s="7"/>
      <c r="APN129" s="7"/>
      <c r="APO129" s="7"/>
      <c r="APP129" s="7"/>
      <c r="APQ129" s="7"/>
      <c r="APR129" s="7"/>
      <c r="APS129" s="7"/>
      <c r="APT129" s="7"/>
      <c r="APU129" s="7"/>
      <c r="APV129" s="7"/>
      <c r="APW129" s="7"/>
      <c r="APX129" s="7"/>
      <c r="APY129" s="7"/>
      <c r="APZ129" s="7"/>
      <c r="AQA129" s="7"/>
      <c r="AQB129" s="7"/>
      <c r="AQC129" s="7"/>
      <c r="AQD129" s="7"/>
      <c r="AQE129" s="7"/>
      <c r="AQF129" s="7"/>
      <c r="AQG129" s="7"/>
      <c r="AQH129" s="7"/>
      <c r="AQI129" s="7"/>
      <c r="AQJ129" s="7"/>
      <c r="AQK129" s="7"/>
      <c r="AQL129" s="7"/>
      <c r="AQM129" s="8"/>
      <c r="AQN129" s="8"/>
      <c r="AQO129" s="8"/>
      <c r="AQP129" s="8"/>
      <c r="AQQ129" s="8"/>
      <c r="AQR129" s="8"/>
      <c r="AQS129" s="8"/>
      <c r="AQT129" s="8"/>
      <c r="AQU129" s="8"/>
      <c r="AQV129" s="8"/>
      <c r="AQZ129" s="8"/>
      <c r="ARA129" s="8"/>
      <c r="ARB129" s="8"/>
      <c r="ARC129" s="8"/>
      <c r="ARI129" s="8"/>
      <c r="ARK129" s="8"/>
      <c r="ARL129" s="8"/>
      <c r="ARM129" s="8"/>
      <c r="ARN129" s="8"/>
      <c r="ARO129" s="8"/>
      <c r="ARP129" s="8"/>
      <c r="ARQ129" s="8"/>
      <c r="ARR129" s="8"/>
      <c r="ARS129" s="8"/>
      <c r="ART129" s="8"/>
      <c r="ARX129" s="8"/>
      <c r="ARY129" s="8"/>
      <c r="ARZ129" s="8"/>
      <c r="ASA129" s="8"/>
      <c r="ASB129" s="8"/>
      <c r="ASD129" s="10"/>
      <c r="ASE129" s="10"/>
      <c r="ASF129" s="10"/>
      <c r="ASG129" s="10"/>
      <c r="ASH129" s="10"/>
      <c r="ASI129" s="10"/>
      <c r="ASJ129" s="10"/>
      <c r="ASK129" s="10"/>
      <c r="ASL129" s="10"/>
      <c r="ASM129" s="10"/>
      <c r="ASQ129" s="10"/>
      <c r="ASR129" s="10"/>
      <c r="ASS129" s="10"/>
      <c r="AST129" s="10"/>
      <c r="ASU129" s="10"/>
      <c r="ASW129" s="8"/>
      <c r="ASX129" s="8"/>
      <c r="ASY129" s="8"/>
      <c r="ASZ129" s="8"/>
      <c r="ATA129" s="8"/>
      <c r="ATB129" s="8"/>
      <c r="ATC129" s="8"/>
      <c r="ATD129" s="8"/>
      <c r="ATE129" s="8"/>
      <c r="ATF129" s="8"/>
      <c r="ATJ129" s="8"/>
      <c r="ATK129" s="8"/>
      <c r="ATL129" s="8"/>
      <c r="ATM129" s="8"/>
      <c r="ATN129" s="9"/>
    </row>
    <row r="130" spans="1:50 1066:1210" s="3" customFormat="1" x14ac:dyDescent="0.15">
      <c r="O130" s="5"/>
      <c r="P130" s="5"/>
      <c r="Q130" s="5"/>
      <c r="R130" s="5"/>
      <c r="S130" s="5"/>
      <c r="T130" s="5"/>
      <c r="U130" s="5"/>
      <c r="V130" s="5"/>
      <c r="W130" s="5"/>
      <c r="X130" s="5"/>
      <c r="AG130" s="5"/>
      <c r="AH130" s="5"/>
      <c r="AI130" s="5"/>
      <c r="APJ130" s="32"/>
      <c r="APK130" s="32"/>
      <c r="APL130" s="32"/>
      <c r="APM130" s="32"/>
      <c r="APN130" s="32"/>
      <c r="APO130" s="32"/>
      <c r="APP130" s="32"/>
      <c r="APQ130" s="32"/>
      <c r="APR130" s="32"/>
      <c r="APS130" s="32"/>
      <c r="APT130" s="32"/>
      <c r="APU130" s="32"/>
      <c r="APV130" s="32"/>
      <c r="APW130" s="32"/>
      <c r="APX130" s="32"/>
      <c r="APY130" s="32"/>
      <c r="APZ130" s="32"/>
      <c r="AQA130" s="32"/>
      <c r="AQB130" s="32"/>
      <c r="AQC130" s="32"/>
      <c r="AQD130" s="32"/>
      <c r="AQE130" s="32"/>
      <c r="AQF130" s="32"/>
      <c r="AQG130" s="32"/>
      <c r="AQH130" s="32"/>
      <c r="AQI130" s="32"/>
      <c r="AQJ130" s="32"/>
      <c r="AQK130" s="32"/>
      <c r="AQL130" s="32"/>
      <c r="AQM130" s="4"/>
      <c r="AQN130" s="4"/>
      <c r="AQO130" s="4"/>
      <c r="AQP130" s="4"/>
      <c r="AQQ130" s="4"/>
      <c r="AQR130" s="4"/>
      <c r="AQS130" s="4"/>
      <c r="AQT130" s="4"/>
      <c r="AQU130" s="4"/>
      <c r="AQV130" s="4"/>
      <c r="AQZ130" s="4"/>
      <c r="ARA130" s="4"/>
      <c r="ARB130" s="4"/>
      <c r="ARC130" s="4"/>
      <c r="ARI130" s="4"/>
      <c r="ARK130" s="4"/>
      <c r="ARL130" s="4"/>
      <c r="ARM130" s="4"/>
      <c r="ARN130" s="4"/>
      <c r="ARO130" s="4"/>
      <c r="ARP130" s="4"/>
      <c r="ARQ130" s="4"/>
      <c r="ARR130" s="4"/>
      <c r="ARS130" s="4"/>
      <c r="ART130" s="4"/>
      <c r="ARX130" s="4"/>
      <c r="ARY130" s="4"/>
      <c r="ARZ130" s="4"/>
      <c r="ASA130" s="4"/>
      <c r="ASB130" s="4"/>
      <c r="ASD130" s="6"/>
      <c r="ASE130" s="6"/>
      <c r="ASF130" s="6"/>
      <c r="ASG130" s="6"/>
      <c r="ASH130" s="6"/>
      <c r="ASI130" s="6"/>
      <c r="ASJ130" s="6"/>
      <c r="ASK130" s="6"/>
      <c r="ASL130" s="6"/>
      <c r="ASM130" s="6"/>
      <c r="ASQ130" s="6"/>
      <c r="ASR130" s="6"/>
      <c r="ASS130" s="6"/>
      <c r="AST130" s="6"/>
      <c r="ASU130" s="6"/>
      <c r="ASW130" s="4"/>
      <c r="ASX130" s="4"/>
      <c r="ASY130" s="4"/>
      <c r="ASZ130" s="4"/>
      <c r="ATA130" s="4"/>
      <c r="ATB130" s="4"/>
      <c r="ATC130" s="4"/>
      <c r="ATD130" s="4"/>
      <c r="ATE130" s="4"/>
      <c r="ATF130" s="4"/>
      <c r="ATJ130" s="4"/>
      <c r="ATK130" s="4"/>
      <c r="ATL130" s="4"/>
      <c r="ATM130" s="4"/>
      <c r="ATN130" s="5"/>
    </row>
    <row r="131" spans="1:50 1066:1210" s="2" customFormat="1" x14ac:dyDescent="0.15">
      <c r="A131" s="8"/>
      <c r="B131" s="8"/>
      <c r="L131" s="21" t="e">
        <f>AVERAGE(L114:L125)</f>
        <v>#DIV/0!</v>
      </c>
      <c r="M131" s="21" t="e">
        <f>AVERAGE(M114:M125)</f>
        <v>#DIV/0!</v>
      </c>
      <c r="O131" s="1" t="s">
        <v>0</v>
      </c>
      <c r="P131" s="1">
        <f>AVERAGE(P106:P130)</f>
        <v>0.33333333333333337</v>
      </c>
      <c r="Q131" s="1">
        <f t="shared" ref="Q131:AK131" si="46">AVERAGE(Q106:Q130)</f>
        <v>0.33333333333333337</v>
      </c>
      <c r="R131" s="1">
        <f t="shared" si="46"/>
        <v>0</v>
      </c>
      <c r="S131" s="1">
        <f t="shared" si="46"/>
        <v>2.3333333333333335</v>
      </c>
      <c r="T131" s="1">
        <f t="shared" si="46"/>
        <v>4</v>
      </c>
      <c r="U131" s="1">
        <f t="shared" si="46"/>
        <v>6.666666666666667</v>
      </c>
      <c r="V131" s="1">
        <f t="shared" si="46"/>
        <v>7.9999999999999982</v>
      </c>
      <c r="W131" s="1">
        <f t="shared" si="46"/>
        <v>3</v>
      </c>
      <c r="X131" s="1">
        <f t="shared" si="46"/>
        <v>3.3333333333333335</v>
      </c>
      <c r="Y131" s="1">
        <f t="shared" si="46"/>
        <v>3</v>
      </c>
      <c r="Z131" s="1">
        <f t="shared" si="46"/>
        <v>2.3333333333333335</v>
      </c>
      <c r="AA131" s="1">
        <f t="shared" si="46"/>
        <v>0.66666666666666674</v>
      </c>
      <c r="AB131" s="1">
        <f t="shared" si="46"/>
        <v>1.4</v>
      </c>
      <c r="AC131" s="1">
        <f t="shared" si="46"/>
        <v>5.25</v>
      </c>
      <c r="AD131" s="1">
        <f t="shared" si="46"/>
        <v>2.0000000000000004</v>
      </c>
      <c r="AE131" s="1">
        <f t="shared" si="46"/>
        <v>5.875</v>
      </c>
      <c r="AF131" s="1">
        <f t="shared" si="46"/>
        <v>1.8111111111111113</v>
      </c>
      <c r="AG131" s="1">
        <f t="shared" si="46"/>
        <v>1.3322676295501878E-16</v>
      </c>
      <c r="AH131" s="1">
        <f t="shared" si="46"/>
        <v>0</v>
      </c>
      <c r="AI131" s="1">
        <f t="shared" si="46"/>
        <v>0</v>
      </c>
      <c r="AJ131" s="1">
        <f t="shared" si="46"/>
        <v>0</v>
      </c>
      <c r="AK131" s="1">
        <f t="shared" si="46"/>
        <v>0</v>
      </c>
      <c r="AM131" s="1">
        <f>AVERAGE(AM106:AM130)</f>
        <v>52</v>
      </c>
      <c r="AN131" s="1">
        <f t="shared" ref="AN131:AX131" si="47">AVERAGE(AN106:AN130)</f>
        <v>192</v>
      </c>
      <c r="AO131" s="1">
        <f t="shared" si="47"/>
        <v>332</v>
      </c>
      <c r="AP131" s="1">
        <f t="shared" si="47"/>
        <v>472</v>
      </c>
      <c r="AQ131" s="1">
        <f t="shared" si="47"/>
        <v>612</v>
      </c>
      <c r="AR131" s="1">
        <f t="shared" si="47"/>
        <v>752</v>
      </c>
      <c r="AS131" s="1">
        <f t="shared" si="47"/>
        <v>892</v>
      </c>
      <c r="AT131" s="1">
        <f t="shared" si="47"/>
        <v>1032</v>
      </c>
      <c r="AU131" s="1">
        <f t="shared" si="47"/>
        <v>1172</v>
      </c>
      <c r="AV131" s="1">
        <f t="shared" si="47"/>
        <v>1312</v>
      </c>
      <c r="AW131" s="1">
        <f t="shared" si="47"/>
        <v>1452</v>
      </c>
      <c r="AX131" s="1">
        <f t="shared" si="47"/>
        <v>1592</v>
      </c>
      <c r="APJ131" s="7"/>
      <c r="APK131" s="7"/>
      <c r="APL131" s="7"/>
      <c r="APM131" s="7"/>
      <c r="APN131" s="7"/>
      <c r="APO131" s="7"/>
      <c r="APP131" s="7"/>
      <c r="APQ131" s="7"/>
      <c r="APR131" s="7"/>
      <c r="APS131" s="7"/>
      <c r="APT131" s="7"/>
      <c r="APU131" s="7"/>
      <c r="APV131" s="7"/>
      <c r="APW131" s="7"/>
      <c r="APX131" s="7"/>
      <c r="APY131" s="7"/>
      <c r="APZ131" s="7"/>
      <c r="AQA131" s="7"/>
      <c r="AQB131" s="7"/>
      <c r="AQC131" s="7"/>
      <c r="AQD131" s="7"/>
      <c r="AQE131" s="7"/>
      <c r="AQF131" s="7"/>
      <c r="AQG131" s="7"/>
      <c r="AQH131" s="7"/>
      <c r="AQI131" s="7"/>
      <c r="AQJ131" s="7"/>
      <c r="AQK131" s="7"/>
      <c r="AQL131" s="7"/>
      <c r="AQM131" s="8"/>
      <c r="AQN131" s="8"/>
      <c r="AQO131" s="8"/>
      <c r="AQP131" s="8"/>
      <c r="AQQ131" s="8"/>
      <c r="AQR131" s="8"/>
      <c r="AQS131" s="8"/>
      <c r="AQT131" s="8"/>
      <c r="AQU131" s="8"/>
      <c r="AQV131" s="8"/>
      <c r="AQZ131" s="8"/>
      <c r="ARA131" s="8"/>
      <c r="ARB131" s="8"/>
      <c r="ARC131" s="8"/>
      <c r="ARI131" s="8"/>
      <c r="ARK131" s="8"/>
      <c r="ARL131" s="8"/>
      <c r="ARM131" s="8"/>
      <c r="ARN131" s="8"/>
      <c r="ARO131" s="8"/>
      <c r="ARP131" s="8"/>
      <c r="ARQ131" s="8"/>
      <c r="ARR131" s="8"/>
      <c r="ARS131" s="8"/>
      <c r="ART131" s="8"/>
      <c r="ARX131" s="8"/>
      <c r="ARY131" s="8"/>
      <c r="ARZ131" s="8"/>
      <c r="ASA131" s="8"/>
      <c r="ASB131" s="8"/>
      <c r="ASD131" s="10"/>
      <c r="ASE131" s="10"/>
      <c r="ASF131" s="10"/>
      <c r="ASG131" s="10"/>
      <c r="ASH131" s="10"/>
      <c r="ASI131" s="10"/>
      <c r="ASJ131" s="10"/>
      <c r="ASK131" s="10"/>
      <c r="ASL131" s="10"/>
      <c r="ASM131" s="10"/>
      <c r="ASQ131" s="10"/>
      <c r="ASR131" s="10"/>
      <c r="ASS131" s="10"/>
      <c r="AST131" s="10"/>
      <c r="ASU131" s="10"/>
      <c r="ASW131" s="8"/>
      <c r="ASX131" s="8"/>
      <c r="ASY131" s="8"/>
      <c r="ASZ131" s="8"/>
      <c r="ATA131" s="8"/>
      <c r="ATB131" s="8"/>
      <c r="ATC131" s="8"/>
      <c r="ATD131" s="8"/>
      <c r="ATE131" s="8"/>
      <c r="ATF131" s="8"/>
      <c r="ATJ131" s="8"/>
      <c r="ATK131" s="8"/>
      <c r="ATL131" s="8"/>
      <c r="ATM131" s="8"/>
      <c r="ATN131" s="9"/>
    </row>
    <row r="132" spans="1:50 1066:1210" s="2" customFormat="1" x14ac:dyDescent="0.15">
      <c r="A132" s="8"/>
      <c r="B132" s="8"/>
      <c r="O132" s="1" t="s">
        <v>1</v>
      </c>
      <c r="P132" s="1">
        <f>STDEV(P106:P130)/SQRT(COUNT(P106:P130))</f>
        <v>0.33333333333333331</v>
      </c>
      <c r="Q132" s="1">
        <f t="shared" ref="Q132:AK132" si="48">STDEV(Q106:Q130)/SQRT(COUNT(Q106:Q130))</f>
        <v>0.33333333333333331</v>
      </c>
      <c r="R132" s="1">
        <f t="shared" si="48"/>
        <v>0</v>
      </c>
      <c r="S132" s="1">
        <f t="shared" si="48"/>
        <v>1</v>
      </c>
      <c r="T132" s="1">
        <f t="shared" si="48"/>
        <v>1.8708286933869707</v>
      </c>
      <c r="U132" s="1">
        <f t="shared" si="48"/>
        <v>1.7480147469502525</v>
      </c>
      <c r="V132" s="1">
        <f t="shared" si="48"/>
        <v>5.2014955114424115</v>
      </c>
      <c r="W132" s="1">
        <f t="shared" si="48"/>
        <v>1.2247448713915889</v>
      </c>
      <c r="X132" s="1">
        <f t="shared" si="48"/>
        <v>1.178511301977579</v>
      </c>
      <c r="Y132" s="1">
        <f t="shared" si="48"/>
        <v>1.5275252316519468</v>
      </c>
      <c r="Z132" s="1">
        <f t="shared" si="48"/>
        <v>1.4529663145135578</v>
      </c>
      <c r="AA132" s="1">
        <f t="shared" si="48"/>
        <v>0.66666666666666663</v>
      </c>
      <c r="AB132" s="1">
        <f t="shared" si="48"/>
        <v>0.53124591501697427</v>
      </c>
      <c r="AC132" s="1">
        <f t="shared" si="48"/>
        <v>2.1754629137011015</v>
      </c>
      <c r="AD132" s="1">
        <f t="shared" si="48"/>
        <v>0.97182531580754994</v>
      </c>
      <c r="AE132" s="1">
        <f t="shared" si="48"/>
        <v>2.5267320791884518</v>
      </c>
      <c r="AF132" s="1">
        <f t="shared" si="48"/>
        <v>1.0312404133486317</v>
      </c>
      <c r="AG132" s="1">
        <f t="shared" si="48"/>
        <v>0.44721359549995787</v>
      </c>
      <c r="AH132" s="1">
        <f t="shared" si="48"/>
        <v>0.44721359549995793</v>
      </c>
      <c r="AI132" s="1">
        <f t="shared" si="48"/>
        <v>0.44721359549995804</v>
      </c>
      <c r="AJ132" s="1">
        <f t="shared" si="48"/>
        <v>0.44721359549995793</v>
      </c>
      <c r="AK132" s="1">
        <f t="shared" si="48"/>
        <v>0.44721359549995793</v>
      </c>
      <c r="AM132" s="1">
        <f t="shared" ref="AM132:AX132" si="49">STDEV(AM106:AM130)/SQRT(COUNT(AM106:AM130))</f>
        <v>0.70710678118654757</v>
      </c>
      <c r="AN132" s="1">
        <f t="shared" si="49"/>
        <v>0.70710678118654757</v>
      </c>
      <c r="AO132" s="1">
        <f t="shared" si="49"/>
        <v>0.70710678118654757</v>
      </c>
      <c r="AP132" s="1">
        <f t="shared" si="49"/>
        <v>0.70710678118654757</v>
      </c>
      <c r="AQ132" s="1">
        <f t="shared" si="49"/>
        <v>0.70710678118654757</v>
      </c>
      <c r="AR132" s="1">
        <f t="shared" si="49"/>
        <v>0.70710678118654757</v>
      </c>
      <c r="AS132" s="1">
        <f t="shared" si="49"/>
        <v>0.70710678118654757</v>
      </c>
      <c r="AT132" s="1">
        <f t="shared" si="49"/>
        <v>0.70710678118654757</v>
      </c>
      <c r="AU132" s="1">
        <f t="shared" si="49"/>
        <v>0.70710678118654757</v>
      </c>
      <c r="AV132" s="1">
        <f t="shared" si="49"/>
        <v>0.70710678118654757</v>
      </c>
      <c r="AW132" s="1">
        <f t="shared" si="49"/>
        <v>0.70710678118654757</v>
      </c>
      <c r="AX132" s="1">
        <f t="shared" si="49"/>
        <v>0.70710678118654757</v>
      </c>
      <c r="APJ132" s="7"/>
      <c r="APK132" s="7"/>
      <c r="APL132" s="7"/>
      <c r="APM132" s="7"/>
      <c r="APN132" s="7"/>
      <c r="APO132" s="7"/>
      <c r="APP132" s="7"/>
      <c r="APQ132" s="7"/>
      <c r="APR132" s="7"/>
      <c r="APS132" s="7"/>
      <c r="APT132" s="7"/>
      <c r="APU132" s="7"/>
      <c r="APV132" s="7"/>
      <c r="APW132" s="7"/>
      <c r="APX132" s="7"/>
      <c r="APY132" s="7"/>
      <c r="APZ132" s="7"/>
      <c r="AQA132" s="7"/>
      <c r="AQB132" s="7"/>
      <c r="AQC132" s="7"/>
      <c r="AQD132" s="7"/>
      <c r="AQE132" s="7"/>
      <c r="AQF132" s="7"/>
      <c r="AQG132" s="7"/>
      <c r="AQH132" s="7"/>
      <c r="AQI132" s="7"/>
      <c r="AQJ132" s="7"/>
      <c r="AQK132" s="7"/>
      <c r="AQL132" s="7"/>
      <c r="AQM132" s="8"/>
      <c r="AQN132" s="8"/>
      <c r="AQO132" s="8"/>
      <c r="AQP132" s="8"/>
      <c r="AQQ132" s="8"/>
      <c r="AQR132" s="8"/>
      <c r="AQS132" s="8"/>
      <c r="AQT132" s="8"/>
      <c r="AQU132" s="8"/>
      <c r="AQV132" s="8"/>
      <c r="AQZ132" s="8"/>
      <c r="ARA132" s="8"/>
      <c r="ARB132" s="8"/>
      <c r="ARC132" s="8"/>
      <c r="ARI132" s="8"/>
      <c r="ARK132" s="8"/>
      <c r="ARL132" s="8"/>
      <c r="ARM132" s="8"/>
      <c r="ARN132" s="8"/>
      <c r="ARO132" s="8"/>
      <c r="ARP132" s="8"/>
      <c r="ARQ132" s="8"/>
      <c r="ARR132" s="8"/>
      <c r="ARS132" s="8"/>
      <c r="ART132" s="8"/>
      <c r="ARX132" s="8"/>
      <c r="ARY132" s="8"/>
      <c r="ARZ132" s="8"/>
      <c r="ASA132" s="8"/>
      <c r="ASB132" s="8"/>
      <c r="ASD132" s="10"/>
      <c r="ASE132" s="10"/>
      <c r="ASF132" s="10"/>
      <c r="ASG132" s="10"/>
      <c r="ASH132" s="10"/>
      <c r="ASI132" s="10"/>
      <c r="ASJ132" s="10"/>
      <c r="ASK132" s="10"/>
      <c r="ASL132" s="10"/>
      <c r="ASM132" s="10"/>
      <c r="ASQ132" s="10"/>
      <c r="ASR132" s="10"/>
      <c r="ASS132" s="10"/>
      <c r="AST132" s="10"/>
      <c r="ASU132" s="10"/>
      <c r="ASW132" s="8"/>
      <c r="ASX132" s="8"/>
      <c r="ASY132" s="8"/>
      <c r="ASZ132" s="8"/>
      <c r="ATA132" s="8"/>
      <c r="ATB132" s="8"/>
      <c r="ATC132" s="8"/>
      <c r="ATD132" s="8"/>
      <c r="ATE132" s="8"/>
      <c r="ATF132" s="8"/>
      <c r="ATJ132" s="8"/>
      <c r="ATK132" s="8"/>
      <c r="ATL132" s="8"/>
      <c r="ATM132" s="8"/>
      <c r="ATN132" s="9"/>
    </row>
    <row r="134" spans="1:50 1066:1210" s="2" customFormat="1" x14ac:dyDescent="0.15">
      <c r="O134" s="70" t="s">
        <v>50</v>
      </c>
      <c r="P134" s="1">
        <f>P131/P99</f>
        <v>0.5</v>
      </c>
      <c r="Q134" s="1">
        <f t="shared" ref="Q134:AF134" si="50">Q131/Q99</f>
        <v>0.33333333333333337</v>
      </c>
      <c r="R134" s="1">
        <f t="shared" si="50"/>
        <v>0</v>
      </c>
      <c r="S134" s="1">
        <f t="shared" si="50"/>
        <v>1.0000000000000002</v>
      </c>
      <c r="T134" s="1">
        <f t="shared" si="50"/>
        <v>1.2</v>
      </c>
      <c r="U134" s="1">
        <f t="shared" si="50"/>
        <v>0.3174603174603175</v>
      </c>
      <c r="V134" s="1">
        <f t="shared" si="50"/>
        <v>0.82758620689655149</v>
      </c>
      <c r="W134" s="1">
        <f t="shared" si="50"/>
        <v>0.37499999999999989</v>
      </c>
      <c r="X134" s="1">
        <f t="shared" si="50"/>
        <v>0.55555555555555547</v>
      </c>
      <c r="Y134" s="1">
        <f t="shared" si="50"/>
        <v>0.3461538461538462</v>
      </c>
      <c r="Z134" s="1">
        <f t="shared" si="50"/>
        <v>0.33333333333333337</v>
      </c>
      <c r="AA134" s="1">
        <f t="shared" si="50"/>
        <v>6.0606060606060615E-2</v>
      </c>
      <c r="AB134" s="1">
        <f t="shared" si="50"/>
        <v>0.83999999999999986</v>
      </c>
      <c r="AC134" s="1">
        <f t="shared" si="50"/>
        <v>0.47014925373134325</v>
      </c>
      <c r="AD134" s="1">
        <f t="shared" si="50"/>
        <v>0.22500000000000003</v>
      </c>
      <c r="AE134" s="1">
        <f t="shared" si="50"/>
        <v>0.52319109461966595</v>
      </c>
      <c r="AF134" s="1">
        <f t="shared" si="50"/>
        <v>0.25096227867590459</v>
      </c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PJ134" s="7"/>
      <c r="APK134" s="7"/>
      <c r="APL134" s="7"/>
      <c r="APM134" s="7"/>
      <c r="APN134" s="7"/>
      <c r="APO134" s="7"/>
      <c r="APP134" s="7"/>
      <c r="APQ134" s="7"/>
      <c r="APR134" s="7"/>
      <c r="APS134" s="7"/>
      <c r="APT134" s="7"/>
      <c r="APU134" s="7"/>
      <c r="APV134" s="7"/>
      <c r="APW134" s="7"/>
      <c r="APX134" s="7"/>
      <c r="APY134" s="7"/>
      <c r="APZ134" s="7"/>
      <c r="AQA134" s="7"/>
      <c r="AQB134" s="7"/>
      <c r="AQC134" s="7"/>
      <c r="AQD134" s="7"/>
      <c r="AQE134" s="7"/>
      <c r="AQF134" s="7"/>
      <c r="AQG134" s="7"/>
      <c r="AQH134" s="7"/>
      <c r="AQI134" s="7"/>
      <c r="AQJ134" s="7"/>
      <c r="AQK134" s="7"/>
      <c r="AQL134" s="7"/>
      <c r="AQM134" s="8"/>
      <c r="AQN134" s="8"/>
      <c r="AQO134" s="8"/>
      <c r="AQP134" s="8"/>
      <c r="AQQ134" s="8"/>
      <c r="AQR134" s="8"/>
      <c r="AQS134" s="8"/>
      <c r="AQT134" s="8"/>
      <c r="AQU134" s="8"/>
      <c r="AQV134" s="8"/>
      <c r="AQZ134" s="8"/>
      <c r="ARA134" s="8"/>
      <c r="ARB134" s="8"/>
      <c r="ARC134" s="8"/>
      <c r="ARI134" s="8"/>
      <c r="ARK134" s="8"/>
      <c r="ARL134" s="8"/>
      <c r="ARM134" s="8"/>
      <c r="ARN134" s="8"/>
      <c r="ARO134" s="8"/>
      <c r="ARP134" s="8"/>
      <c r="ARQ134" s="8"/>
      <c r="ARR134" s="8"/>
      <c r="ARS134" s="8"/>
      <c r="ART134" s="8"/>
      <c r="ARX134" s="8"/>
      <c r="ARY134" s="8"/>
      <c r="ARZ134" s="8"/>
      <c r="ASA134" s="8"/>
      <c r="ASB134" s="8"/>
      <c r="ASD134" s="10"/>
      <c r="ASE134" s="10"/>
      <c r="ASF134" s="10"/>
      <c r="ASG134" s="10"/>
      <c r="ASH134" s="10"/>
      <c r="ASI134" s="10"/>
      <c r="ASJ134" s="10"/>
      <c r="ASK134" s="10"/>
      <c r="ASL134" s="10"/>
      <c r="ASM134" s="10"/>
      <c r="ASQ134" s="10"/>
      <c r="ASR134" s="10"/>
      <c r="ASS134" s="10"/>
      <c r="AST134" s="10"/>
      <c r="ASU134" s="10"/>
      <c r="ASW134" s="8"/>
      <c r="ASX134" s="8"/>
      <c r="ASY134" s="8"/>
      <c r="ASZ134" s="8"/>
      <c r="ATA134" s="8"/>
      <c r="ATB134" s="8"/>
      <c r="ATC134" s="8"/>
      <c r="ATD134" s="8"/>
      <c r="ATE134" s="8"/>
      <c r="ATF134" s="8"/>
      <c r="ATJ134" s="8"/>
      <c r="ATK134" s="8"/>
      <c r="ATL134" s="8"/>
      <c r="ATM134" s="8"/>
      <c r="ATN134" s="9"/>
    </row>
    <row r="135" spans="1:50 1066:1210" s="2" customFormat="1" x14ac:dyDescent="0.15">
      <c r="O135" s="8" t="s">
        <v>48</v>
      </c>
      <c r="P135" s="8">
        <f t="shared" ref="P135:AF135" si="51">FTEST(P74:P98,P106:P130)</f>
        <v>0.20800000000000005</v>
      </c>
      <c r="Q135" s="8">
        <f t="shared" si="51"/>
        <v>0.20800000000000005</v>
      </c>
      <c r="R135" s="8" t="e">
        <f t="shared" si="51"/>
        <v>#DIV/0!</v>
      </c>
      <c r="S135" s="8">
        <f t="shared" si="51"/>
        <v>0.76016246517404584</v>
      </c>
      <c r="T135" s="8">
        <f t="shared" si="51"/>
        <v>0.29241658169912921</v>
      </c>
      <c r="U135" s="8">
        <f t="shared" si="51"/>
        <v>8.3030278064071608E-2</v>
      </c>
      <c r="V135" s="8">
        <f t="shared" si="51"/>
        <v>0.76072422114073435</v>
      </c>
      <c r="W135" s="8">
        <f t="shared" si="51"/>
        <v>6.8048371890158235E-2</v>
      </c>
      <c r="X135" s="8">
        <f t="shared" si="51"/>
        <v>0.79441551519127507</v>
      </c>
      <c r="Y135" s="8">
        <f t="shared" si="51"/>
        <v>3.7878846344062578E-2</v>
      </c>
      <c r="Z135" s="8">
        <f t="shared" si="51"/>
        <v>0.64691200000000015</v>
      </c>
      <c r="AA135" s="8">
        <f t="shared" si="51"/>
        <v>3.2506955985703665E-3</v>
      </c>
      <c r="AB135" s="8">
        <f t="shared" si="51"/>
        <v>0.89258959530885296</v>
      </c>
      <c r="AC135" s="8">
        <f t="shared" si="51"/>
        <v>0.76403333025208764</v>
      </c>
      <c r="AD135" s="8">
        <f t="shared" si="51"/>
        <v>4.9673578059276136E-2</v>
      </c>
      <c r="AE135" s="8">
        <f t="shared" si="51"/>
        <v>0.12435376246141737</v>
      </c>
      <c r="AF135" s="8">
        <f t="shared" si="51"/>
        <v>8.7761040759883724E-2</v>
      </c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PJ135" s="7"/>
      <c r="APK135" s="7"/>
      <c r="APL135" s="7"/>
      <c r="APM135" s="7"/>
      <c r="APN135" s="7"/>
      <c r="APO135" s="7"/>
      <c r="APP135" s="7"/>
      <c r="APQ135" s="7"/>
      <c r="APR135" s="7"/>
      <c r="APS135" s="7"/>
      <c r="APT135" s="7"/>
      <c r="APU135" s="7"/>
      <c r="APV135" s="7"/>
      <c r="APW135" s="7"/>
      <c r="APX135" s="7"/>
      <c r="APY135" s="7"/>
      <c r="APZ135" s="7"/>
      <c r="AQA135" s="7"/>
      <c r="AQB135" s="7"/>
      <c r="AQC135" s="7"/>
      <c r="AQD135" s="7"/>
      <c r="AQE135" s="7"/>
      <c r="AQF135" s="7"/>
      <c r="AQG135" s="7"/>
      <c r="AQH135" s="7"/>
      <c r="AQI135" s="7"/>
      <c r="AQJ135" s="7"/>
      <c r="AQK135" s="7"/>
      <c r="AQL135" s="7"/>
      <c r="AQM135" s="8"/>
      <c r="AQN135" s="8"/>
      <c r="AQO135" s="8"/>
      <c r="AQP135" s="8"/>
      <c r="AQQ135" s="8"/>
      <c r="AQR135" s="8"/>
      <c r="AQS135" s="8"/>
      <c r="AQT135" s="8"/>
      <c r="AQU135" s="8"/>
      <c r="AQV135" s="8"/>
      <c r="AQZ135" s="8"/>
      <c r="ARA135" s="8"/>
      <c r="ARB135" s="8"/>
      <c r="ARC135" s="8"/>
      <c r="ARI135" s="8"/>
      <c r="ARK135" s="8"/>
      <c r="ARL135" s="8"/>
      <c r="ARM135" s="8"/>
      <c r="ARN135" s="8"/>
      <c r="ARO135" s="8"/>
      <c r="ARP135" s="8"/>
      <c r="ARQ135" s="8"/>
      <c r="ARR135" s="8"/>
      <c r="ARS135" s="8"/>
      <c r="ART135" s="8"/>
      <c r="ARX135" s="8"/>
      <c r="ARY135" s="8"/>
      <c r="ARZ135" s="8"/>
      <c r="ASA135" s="8"/>
      <c r="ASB135" s="8"/>
      <c r="ASD135" s="10"/>
      <c r="ASE135" s="10"/>
      <c r="ASF135" s="10"/>
      <c r="ASG135" s="10"/>
      <c r="ASH135" s="10"/>
      <c r="ASI135" s="10"/>
      <c r="ASJ135" s="10"/>
      <c r="ASK135" s="10"/>
      <c r="ASL135" s="10"/>
      <c r="ASM135" s="10"/>
      <c r="ASQ135" s="10"/>
      <c r="ASR135" s="10"/>
      <c r="ASS135" s="10"/>
      <c r="AST135" s="10"/>
      <c r="ASU135" s="10"/>
      <c r="ASW135" s="8"/>
      <c r="ASX135" s="8"/>
      <c r="ASY135" s="8"/>
      <c r="ASZ135" s="8"/>
      <c r="ATA135" s="8"/>
      <c r="ATB135" s="8"/>
      <c r="ATC135" s="8"/>
      <c r="ATD135" s="8"/>
      <c r="ATE135" s="8"/>
      <c r="ATF135" s="8"/>
      <c r="ATJ135" s="8"/>
      <c r="ATK135" s="8"/>
      <c r="ATL135" s="8"/>
      <c r="ATM135" s="8"/>
      <c r="ATN135" s="9"/>
    </row>
    <row r="136" spans="1:50 1066:1210" s="2" customFormat="1" x14ac:dyDescent="0.15">
      <c r="H136" s="25"/>
      <c r="I136" s="19"/>
      <c r="J136" s="19"/>
      <c r="K136" s="19"/>
      <c r="L136" s="23"/>
      <c r="M136" s="29"/>
      <c r="O136" s="70" t="s">
        <v>49</v>
      </c>
      <c r="P136" s="2">
        <f t="shared" ref="P136:AF136" si="52">TTEST(P74:P98,P106:P130,2,2)</f>
        <v>0.66658110738307119</v>
      </c>
      <c r="Q136" s="2">
        <f t="shared" si="52"/>
        <v>0.39720384078029403</v>
      </c>
      <c r="R136" s="2">
        <f t="shared" si="52"/>
        <v>0.17200329195191139</v>
      </c>
      <c r="S136" s="2">
        <f t="shared" si="52"/>
        <v>1</v>
      </c>
      <c r="T136" s="2">
        <f t="shared" si="52"/>
        <v>0.76414532329789542</v>
      </c>
      <c r="U136" s="2">
        <f t="shared" si="52"/>
        <v>2.0731322805380207E-2</v>
      </c>
      <c r="V136" s="2">
        <f t="shared" si="52"/>
        <v>0.81328182679103656</v>
      </c>
      <c r="W136" s="2">
        <f t="shared" si="52"/>
        <v>0.21151085916701023</v>
      </c>
      <c r="X136" s="2">
        <f t="shared" si="52"/>
        <v>0.17569871811066773</v>
      </c>
      <c r="Y136" s="2">
        <f t="shared" si="52"/>
        <v>0.3199114696498635</v>
      </c>
      <c r="Z136" s="2">
        <f t="shared" si="52"/>
        <v>8.3061700328091612E-2</v>
      </c>
      <c r="AA136" s="2">
        <f t="shared" si="52"/>
        <v>4.4957595865998283E-2</v>
      </c>
      <c r="AB136" s="2">
        <f t="shared" si="52"/>
        <v>0.72281256513112324</v>
      </c>
      <c r="AC136" s="2">
        <f t="shared" si="52"/>
        <v>0.11573789117589479</v>
      </c>
      <c r="AD136" s="2">
        <f t="shared" si="52"/>
        <v>6.1520677543526928E-2</v>
      </c>
      <c r="AE136" s="2">
        <f t="shared" si="52"/>
        <v>0.43287945196347766</v>
      </c>
      <c r="AF136" s="2">
        <f t="shared" si="52"/>
        <v>9.9398067350060654E-2</v>
      </c>
      <c r="APJ136" s="7"/>
      <c r="APK136" s="7"/>
      <c r="APL136" s="7"/>
      <c r="APM136" s="7"/>
      <c r="APN136" s="7"/>
      <c r="APO136" s="7"/>
      <c r="APP136" s="7"/>
      <c r="APQ136" s="7"/>
      <c r="APR136" s="7"/>
      <c r="APS136" s="7"/>
      <c r="APT136" s="7"/>
      <c r="APU136" s="7"/>
      <c r="APV136" s="7"/>
      <c r="APW136" s="7"/>
      <c r="APX136" s="7"/>
      <c r="APY136" s="7"/>
      <c r="APZ136" s="7"/>
      <c r="AQA136" s="7"/>
      <c r="AQB136" s="7"/>
      <c r="AQC136" s="7"/>
      <c r="AQD136" s="7"/>
      <c r="AQE136" s="7"/>
      <c r="AQF136" s="7"/>
      <c r="AQG136" s="7"/>
      <c r="AQH136" s="7"/>
      <c r="AQI136" s="7"/>
      <c r="AQJ136" s="7"/>
      <c r="AQK136" s="7"/>
      <c r="AQL136" s="7"/>
      <c r="AQM136" s="8"/>
      <c r="AQN136" s="8"/>
      <c r="AQO136" s="8"/>
      <c r="AQP136" s="8"/>
      <c r="AQQ136" s="8"/>
      <c r="AQR136" s="8"/>
      <c r="AQS136" s="8"/>
      <c r="AQT136" s="8"/>
      <c r="AQU136" s="8"/>
      <c r="AQV136" s="8"/>
      <c r="AQZ136" s="8"/>
      <c r="ARA136" s="8"/>
      <c r="ARB136" s="8"/>
      <c r="ARC136" s="8"/>
      <c r="ARI136" s="8"/>
      <c r="ARK136" s="8"/>
      <c r="ARL136" s="8"/>
      <c r="ARM136" s="8"/>
      <c r="ARN136" s="8"/>
      <c r="ARO136" s="8"/>
      <c r="ARP136" s="8"/>
      <c r="ARQ136" s="8"/>
      <c r="ARR136" s="8"/>
      <c r="ARS136" s="8"/>
      <c r="ART136" s="8"/>
      <c r="ARX136" s="8"/>
      <c r="ARY136" s="8"/>
      <c r="ARZ136" s="8"/>
      <c r="ASA136" s="8"/>
      <c r="ASB136" s="8"/>
      <c r="ASD136" s="10"/>
      <c r="ASE136" s="10"/>
      <c r="ASF136" s="10"/>
      <c r="ASG136" s="10"/>
      <c r="ASH136" s="10"/>
      <c r="ASI136" s="10"/>
      <c r="ASJ136" s="10"/>
      <c r="ASK136" s="10"/>
      <c r="ASL136" s="10"/>
      <c r="ASM136" s="10"/>
      <c r="ASQ136" s="10"/>
      <c r="ASR136" s="10"/>
      <c r="ASS136" s="10"/>
      <c r="AST136" s="10"/>
      <c r="ASU136" s="10"/>
      <c r="ASW136" s="8"/>
      <c r="ASX136" s="8"/>
      <c r="ASY136" s="8"/>
      <c r="ASZ136" s="8"/>
      <c r="ATA136" s="8"/>
      <c r="ATB136" s="8"/>
      <c r="ATC136" s="8"/>
      <c r="ATD136" s="8"/>
      <c r="ATE136" s="8"/>
      <c r="ATF136" s="8"/>
      <c r="ATJ136" s="8"/>
      <c r="ATK136" s="8"/>
      <c r="ATL136" s="8"/>
      <c r="ATM136" s="8"/>
      <c r="ATN136" s="9"/>
    </row>
    <row r="137" spans="1:50 1066:1210" s="2" customFormat="1" x14ac:dyDescent="0.15">
      <c r="H137" s="25"/>
      <c r="I137" s="19"/>
      <c r="J137" s="19"/>
      <c r="K137" s="19"/>
      <c r="L137" s="23"/>
      <c r="M137" s="29"/>
      <c r="APJ137" s="7"/>
      <c r="APK137" s="7"/>
      <c r="APL137" s="7"/>
      <c r="APM137" s="7"/>
      <c r="APN137" s="7"/>
      <c r="APO137" s="7"/>
      <c r="APP137" s="7"/>
      <c r="APQ137" s="7"/>
      <c r="APR137" s="7"/>
      <c r="APS137" s="7"/>
      <c r="APT137" s="7"/>
      <c r="APU137" s="7"/>
      <c r="APV137" s="7"/>
      <c r="APW137" s="7"/>
      <c r="APX137" s="7"/>
      <c r="APY137" s="7"/>
      <c r="APZ137" s="7"/>
      <c r="AQA137" s="7"/>
      <c r="AQB137" s="7"/>
      <c r="AQC137" s="7"/>
      <c r="AQD137" s="7"/>
      <c r="AQE137" s="7"/>
      <c r="AQF137" s="7"/>
      <c r="AQG137" s="7"/>
      <c r="AQH137" s="7"/>
      <c r="AQI137" s="7"/>
      <c r="AQJ137" s="7"/>
      <c r="AQK137" s="7"/>
      <c r="AQL137" s="7"/>
      <c r="AQM137" s="8"/>
      <c r="AQN137" s="8"/>
      <c r="AQO137" s="8"/>
      <c r="AQP137" s="8"/>
      <c r="AQQ137" s="8"/>
      <c r="AQR137" s="8"/>
      <c r="AQS137" s="8"/>
      <c r="AQT137" s="8"/>
      <c r="AQU137" s="8"/>
      <c r="AQV137" s="8"/>
      <c r="AQZ137" s="8"/>
      <c r="ARA137" s="8"/>
      <c r="ARB137" s="8"/>
      <c r="ARC137" s="8"/>
      <c r="ARI137" s="8"/>
      <c r="ARK137" s="8"/>
      <c r="ARL137" s="8"/>
      <c r="ARM137" s="8"/>
      <c r="ARN137" s="8"/>
      <c r="ARO137" s="8"/>
      <c r="ARP137" s="8"/>
      <c r="ARQ137" s="8"/>
      <c r="ARR137" s="8"/>
      <c r="ARS137" s="8"/>
      <c r="ART137" s="8"/>
      <c r="ARX137" s="8"/>
      <c r="ARY137" s="8"/>
      <c r="ARZ137" s="8"/>
      <c r="ASA137" s="8"/>
      <c r="ASB137" s="8"/>
      <c r="ASD137" s="10"/>
      <c r="ASE137" s="10"/>
      <c r="ASF137" s="10"/>
      <c r="ASG137" s="10"/>
      <c r="ASH137" s="10"/>
      <c r="ASI137" s="10"/>
      <c r="ASJ137" s="10"/>
      <c r="ASK137" s="10"/>
      <c r="ASL137" s="10"/>
      <c r="ASM137" s="10"/>
      <c r="ASQ137" s="10"/>
      <c r="ASR137" s="10"/>
      <c r="ASS137" s="10"/>
      <c r="AST137" s="10"/>
      <c r="ASU137" s="10"/>
      <c r="ASW137" s="8"/>
      <c r="ASX137" s="8"/>
      <c r="ASY137" s="8"/>
      <c r="ASZ137" s="8"/>
      <c r="ATA137" s="8"/>
      <c r="ATB137" s="8"/>
      <c r="ATC137" s="8"/>
      <c r="ATD137" s="8"/>
      <c r="ATE137" s="8"/>
      <c r="ATF137" s="8"/>
      <c r="ATJ137" s="8"/>
      <c r="ATK137" s="8"/>
      <c r="ATL137" s="8"/>
      <c r="ATM137" s="8"/>
      <c r="ATN137" s="9"/>
    </row>
    <row r="138" spans="1:50 1066:1210" s="2" customFormat="1" x14ac:dyDescent="0.15">
      <c r="H138" s="25"/>
      <c r="I138" s="19"/>
      <c r="J138" s="19"/>
      <c r="K138" s="19"/>
      <c r="L138" s="23"/>
      <c r="M138" s="29"/>
      <c r="APJ138" s="7"/>
      <c r="APK138" s="7"/>
      <c r="APL138" s="7"/>
      <c r="APM138" s="7"/>
      <c r="APN138" s="7"/>
      <c r="APO138" s="7"/>
      <c r="APP138" s="7"/>
      <c r="APQ138" s="7"/>
      <c r="APR138" s="7"/>
      <c r="APS138" s="7"/>
      <c r="APT138" s="7"/>
      <c r="APU138" s="7"/>
      <c r="APV138" s="7"/>
      <c r="APW138" s="7"/>
      <c r="APX138" s="7"/>
      <c r="APY138" s="7"/>
      <c r="APZ138" s="7"/>
      <c r="AQA138" s="7"/>
      <c r="AQB138" s="7"/>
      <c r="AQC138" s="7"/>
      <c r="AQD138" s="7"/>
      <c r="AQE138" s="7"/>
      <c r="AQF138" s="7"/>
      <c r="AQG138" s="7"/>
      <c r="AQH138" s="7"/>
      <c r="AQI138" s="7"/>
      <c r="AQJ138" s="7"/>
      <c r="AQK138" s="7"/>
      <c r="AQL138" s="7"/>
      <c r="AQM138" s="8"/>
      <c r="AQN138" s="8"/>
      <c r="AQO138" s="8"/>
      <c r="AQP138" s="8"/>
      <c r="AQQ138" s="8"/>
      <c r="AQR138" s="8"/>
      <c r="AQS138" s="8"/>
      <c r="AQT138" s="8"/>
      <c r="AQU138" s="8"/>
      <c r="AQV138" s="8"/>
      <c r="AQZ138" s="8"/>
      <c r="ARA138" s="8"/>
      <c r="ARB138" s="8"/>
      <c r="ARC138" s="8"/>
      <c r="ARI138" s="8"/>
      <c r="ARK138" s="8"/>
      <c r="ARL138" s="8"/>
      <c r="ARM138" s="8"/>
      <c r="ARN138" s="8"/>
      <c r="ARO138" s="8"/>
      <c r="ARP138" s="8"/>
      <c r="ARQ138" s="8"/>
      <c r="ARR138" s="8"/>
      <c r="ARS138" s="8"/>
      <c r="ART138" s="8"/>
      <c r="ARX138" s="8"/>
      <c r="ARY138" s="8"/>
      <c r="ARZ138" s="8"/>
      <c r="ASA138" s="8"/>
      <c r="ASB138" s="8"/>
      <c r="ASD138" s="10"/>
      <c r="ASE138" s="10"/>
      <c r="ASF138" s="10"/>
      <c r="ASG138" s="10"/>
      <c r="ASH138" s="10"/>
      <c r="ASI138" s="10"/>
      <c r="ASJ138" s="10"/>
      <c r="ASK138" s="10"/>
      <c r="ASL138" s="10"/>
      <c r="ASM138" s="10"/>
      <c r="ASQ138" s="10"/>
      <c r="ASR138" s="10"/>
      <c r="ASS138" s="10"/>
      <c r="AST138" s="10"/>
      <c r="ASU138" s="10"/>
      <c r="ASW138" s="8"/>
      <c r="ASX138" s="8"/>
      <c r="ASY138" s="8"/>
      <c r="ASZ138" s="8"/>
      <c r="ATA138" s="8"/>
      <c r="ATB138" s="8"/>
      <c r="ATC138" s="8"/>
      <c r="ATD138" s="8"/>
      <c r="ATE138" s="8"/>
      <c r="ATF138" s="8"/>
      <c r="ATJ138" s="8"/>
      <c r="ATK138" s="8"/>
      <c r="ATL138" s="8"/>
      <c r="ATM138" s="8"/>
      <c r="ATN138" s="9"/>
    </row>
    <row r="139" spans="1:50 1066:1210" s="2" customFormat="1" x14ac:dyDescent="0.15">
      <c r="H139" s="25"/>
      <c r="I139" s="19"/>
      <c r="J139" s="19"/>
      <c r="K139" s="19"/>
      <c r="L139" s="23"/>
      <c r="M139" s="29"/>
      <c r="APJ139" s="7"/>
      <c r="APK139" s="7"/>
      <c r="APL139" s="7"/>
      <c r="APM139" s="7"/>
      <c r="APN139" s="7"/>
      <c r="APO139" s="7"/>
      <c r="APP139" s="7"/>
      <c r="APQ139" s="7"/>
      <c r="APR139" s="7"/>
      <c r="APS139" s="7"/>
      <c r="APT139" s="7"/>
      <c r="APU139" s="7"/>
      <c r="APV139" s="7"/>
      <c r="APW139" s="7"/>
      <c r="APX139" s="7"/>
      <c r="APY139" s="7"/>
      <c r="APZ139" s="7"/>
      <c r="AQA139" s="7"/>
      <c r="AQB139" s="7"/>
      <c r="AQC139" s="7"/>
      <c r="AQD139" s="7"/>
      <c r="AQE139" s="7"/>
      <c r="AQF139" s="7"/>
      <c r="AQG139" s="7"/>
      <c r="AQH139" s="7"/>
      <c r="AQI139" s="7"/>
      <c r="AQJ139" s="7"/>
      <c r="AQK139" s="7"/>
      <c r="AQL139" s="7"/>
      <c r="AQM139" s="8"/>
      <c r="AQN139" s="8"/>
      <c r="AQO139" s="8"/>
      <c r="AQP139" s="8"/>
      <c r="AQQ139" s="8"/>
      <c r="AQR139" s="8"/>
      <c r="AQS139" s="8"/>
      <c r="AQT139" s="8"/>
      <c r="AQU139" s="8"/>
      <c r="AQV139" s="8"/>
      <c r="AQZ139" s="8"/>
      <c r="ARA139" s="8"/>
      <c r="ARB139" s="8"/>
      <c r="ARC139" s="8"/>
      <c r="ARI139" s="8"/>
      <c r="ARK139" s="8"/>
      <c r="ARL139" s="8"/>
      <c r="ARM139" s="8"/>
      <c r="ARN139" s="8"/>
      <c r="ARO139" s="8"/>
      <c r="ARP139" s="8"/>
      <c r="ARQ139" s="8"/>
      <c r="ARR139" s="8"/>
      <c r="ARS139" s="8"/>
      <c r="ART139" s="8"/>
      <c r="ARX139" s="8"/>
      <c r="ARY139" s="8"/>
      <c r="ARZ139" s="8"/>
      <c r="ASA139" s="8"/>
      <c r="ASB139" s="8"/>
      <c r="ASD139" s="10"/>
      <c r="ASE139" s="10"/>
      <c r="ASF139" s="10"/>
      <c r="ASG139" s="10"/>
      <c r="ASH139" s="10"/>
      <c r="ASI139" s="10"/>
      <c r="ASJ139" s="10"/>
      <c r="ASK139" s="10"/>
      <c r="ASL139" s="10"/>
      <c r="ASM139" s="10"/>
      <c r="ASQ139" s="10"/>
      <c r="ASR139" s="10"/>
      <c r="ASS139" s="10"/>
      <c r="AST139" s="10"/>
      <c r="ASU139" s="10"/>
      <c r="ASW139" s="8"/>
      <c r="ASX139" s="8"/>
      <c r="ASY139" s="8"/>
      <c r="ASZ139" s="8"/>
      <c r="ATA139" s="8"/>
      <c r="ATB139" s="8"/>
      <c r="ATC139" s="8"/>
      <c r="ATD139" s="8"/>
      <c r="ATE139" s="8"/>
      <c r="ATF139" s="8"/>
      <c r="ATJ139" s="8"/>
      <c r="ATK139" s="8"/>
      <c r="ATL139" s="8"/>
      <c r="ATM139" s="8"/>
      <c r="ATN139" s="9"/>
    </row>
    <row r="140" spans="1:50 1066:1210" s="2" customFormat="1" x14ac:dyDescent="0.15">
      <c r="H140" s="25"/>
      <c r="I140" s="19"/>
      <c r="J140" s="19"/>
      <c r="K140" s="19"/>
      <c r="L140" s="23"/>
      <c r="M140" s="29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PJ140" s="7"/>
      <c r="APK140" s="7"/>
      <c r="APL140" s="7"/>
      <c r="APM140" s="7"/>
      <c r="APN140" s="7"/>
      <c r="APO140" s="7"/>
      <c r="APP140" s="7"/>
      <c r="APQ140" s="7"/>
      <c r="APR140" s="7"/>
      <c r="APS140" s="7"/>
      <c r="APT140" s="7"/>
      <c r="APU140" s="7"/>
      <c r="APV140" s="7"/>
      <c r="APW140" s="7"/>
      <c r="APX140" s="7"/>
      <c r="APY140" s="7"/>
      <c r="APZ140" s="7"/>
      <c r="AQA140" s="7"/>
      <c r="AQB140" s="7"/>
      <c r="AQC140" s="7"/>
      <c r="AQD140" s="7"/>
      <c r="AQE140" s="7"/>
      <c r="AQF140" s="7"/>
      <c r="AQG140" s="7"/>
      <c r="AQH140" s="7"/>
      <c r="AQI140" s="7"/>
      <c r="AQJ140" s="7"/>
      <c r="AQK140" s="7"/>
      <c r="AQL140" s="7"/>
      <c r="AQM140" s="9"/>
      <c r="AQN140" s="9"/>
      <c r="AQO140" s="9"/>
      <c r="AQP140" s="9"/>
      <c r="AQQ140" s="9"/>
      <c r="AQR140" s="9"/>
      <c r="AQS140" s="9"/>
      <c r="AQT140" s="9"/>
      <c r="AQU140" s="9"/>
      <c r="AQV140" s="9"/>
      <c r="AQZ140" s="9"/>
      <c r="ARA140" s="9"/>
      <c r="ARB140" s="9"/>
      <c r="ARC140" s="9"/>
      <c r="ARI140" s="9"/>
      <c r="ARK140" s="9"/>
      <c r="ARL140" s="9"/>
      <c r="ARM140" s="9"/>
      <c r="ARN140" s="9"/>
      <c r="ARO140" s="9"/>
      <c r="ARP140" s="9"/>
      <c r="ARQ140" s="9"/>
      <c r="ARR140" s="9"/>
      <c r="ARS140" s="9"/>
      <c r="ART140" s="9"/>
      <c r="ARX140" s="9"/>
      <c r="ARY140" s="9"/>
      <c r="ARZ140" s="9"/>
      <c r="ASA140" s="9"/>
      <c r="ASB140" s="9"/>
      <c r="ASD140" s="30"/>
      <c r="ASE140" s="30"/>
      <c r="ASF140" s="30"/>
      <c r="ASG140" s="30"/>
      <c r="ASH140" s="30"/>
      <c r="ASI140" s="30"/>
      <c r="ASJ140" s="30"/>
      <c r="ASK140" s="30"/>
      <c r="ASL140" s="30"/>
      <c r="ASM140" s="30"/>
      <c r="ASQ140" s="10"/>
      <c r="ASR140" s="10"/>
      <c r="ASS140" s="10"/>
      <c r="AST140" s="10"/>
      <c r="ASU140" s="10"/>
      <c r="ASW140" s="9"/>
      <c r="ASX140" s="9"/>
      <c r="ASY140" s="9"/>
      <c r="ASZ140" s="9"/>
      <c r="ATA140" s="9"/>
      <c r="ATB140" s="9"/>
      <c r="ATC140" s="9"/>
      <c r="ATD140" s="9"/>
      <c r="ATE140" s="9"/>
      <c r="ATF140" s="9"/>
      <c r="ATJ140" s="9"/>
      <c r="ATK140" s="9"/>
      <c r="ATL140" s="9"/>
      <c r="ATM140" s="9"/>
      <c r="ATN140" s="9"/>
    </row>
    <row r="141" spans="1:50 1066:1210" x14ac:dyDescent="0.15">
      <c r="ANZ141" s="2"/>
      <c r="AOA141" s="2"/>
      <c r="AOB141" s="2"/>
      <c r="AOC141" s="2"/>
      <c r="AOD141" s="2"/>
      <c r="AOE141" s="2"/>
      <c r="AOF141" s="2"/>
      <c r="AOG141" s="2"/>
      <c r="AOH141" s="2"/>
      <c r="AOI141" s="2"/>
      <c r="AOJ141" s="2"/>
      <c r="AOK141" s="2"/>
      <c r="AOL141" s="2"/>
      <c r="AOM141" s="2"/>
      <c r="AON141" s="2"/>
      <c r="AOO141" s="2"/>
      <c r="AOP141" s="2"/>
      <c r="AOQ141" s="2"/>
      <c r="AOR141" s="2"/>
      <c r="AOS141" s="2"/>
      <c r="AOT141" s="2"/>
      <c r="AOU141" s="2"/>
      <c r="AOV141" s="2"/>
      <c r="AOW141" s="2"/>
      <c r="AOX141" s="2"/>
      <c r="ASQ141" s="10"/>
      <c r="ASR141" s="13"/>
      <c r="ASS141" s="13"/>
      <c r="AST141" s="13"/>
      <c r="ASU141" s="13"/>
    </row>
    <row r="142" spans="1:50 1066:1210" x14ac:dyDescent="0.15">
      <c r="ANZ142" s="2"/>
      <c r="AOA142" s="2"/>
      <c r="AOB142" s="2"/>
      <c r="AOC142" s="2"/>
      <c r="AOD142" s="2"/>
      <c r="AOE142" s="2"/>
      <c r="AOF142" s="2"/>
      <c r="AOG142" s="2"/>
      <c r="AOH142" s="2"/>
      <c r="AOI142" s="2"/>
      <c r="AOJ142" s="2"/>
      <c r="AOK142" s="2"/>
      <c r="AOL142" s="2"/>
      <c r="AOM142" s="2"/>
      <c r="AON142" s="2"/>
      <c r="AOO142" s="2"/>
      <c r="AOP142" s="2"/>
      <c r="AOQ142" s="2"/>
      <c r="AOR142" s="2"/>
      <c r="AOS142" s="2"/>
      <c r="AOT142" s="2"/>
      <c r="AOU142" s="2"/>
      <c r="AOV142" s="2"/>
      <c r="AOW142" s="2"/>
      <c r="AOX142" s="2"/>
      <c r="ASQ142" s="10"/>
      <c r="ASR142" s="13"/>
      <c r="ASS142" s="13"/>
      <c r="AST142" s="13"/>
      <c r="ASU142" s="13"/>
    </row>
    <row r="143" spans="1:50 1066:1210" x14ac:dyDescent="0.15">
      <c r="ANZ143" s="2"/>
      <c r="AOA143" s="2"/>
      <c r="AOB143" s="2"/>
      <c r="AOC143" s="2"/>
      <c r="AOD143" s="2"/>
      <c r="AOE143" s="2"/>
      <c r="AOF143" s="2"/>
      <c r="AOG143" s="2"/>
      <c r="AOH143" s="2"/>
      <c r="AOI143" s="2"/>
      <c r="AOJ143" s="2"/>
      <c r="AOK143" s="2"/>
      <c r="AOL143" s="2"/>
      <c r="AOM143" s="2"/>
      <c r="AON143" s="2"/>
      <c r="AOO143" s="2"/>
      <c r="AOP143" s="2"/>
      <c r="AOQ143" s="2"/>
      <c r="AOR143" s="2"/>
      <c r="AOS143" s="2"/>
      <c r="AOT143" s="2"/>
      <c r="AOU143" s="2"/>
      <c r="AOV143" s="2"/>
      <c r="AOW143" s="2"/>
      <c r="AOX143" s="2"/>
      <c r="APV143" s="7"/>
      <c r="APW143" s="7"/>
      <c r="APX143" s="7"/>
      <c r="ASQ143" s="10"/>
      <c r="ASR143" s="13"/>
      <c r="ASS143" s="13"/>
      <c r="AST143" s="13"/>
      <c r="ASU143" s="13"/>
    </row>
    <row r="144" spans="1:50 1066:1210" s="2" customFormat="1" x14ac:dyDescent="0.15">
      <c r="H144" s="25"/>
      <c r="I144" s="19"/>
      <c r="J144" s="19"/>
      <c r="K144" s="19"/>
      <c r="L144" s="23"/>
      <c r="M144" s="29"/>
      <c r="APJ144" s="7"/>
      <c r="APK144" s="7"/>
      <c r="APL144" s="7"/>
      <c r="APM144" s="7"/>
      <c r="APN144" s="7"/>
      <c r="APO144" s="7"/>
      <c r="APP144" s="7"/>
      <c r="APQ144" s="7"/>
      <c r="APR144" s="7"/>
      <c r="APS144" s="7"/>
      <c r="APT144" s="7"/>
      <c r="APU144" s="7"/>
      <c r="APV144" s="7"/>
      <c r="APW144" s="7"/>
      <c r="APX144" s="7"/>
      <c r="APY144" s="7"/>
      <c r="APZ144" s="7"/>
      <c r="AQA144" s="7"/>
      <c r="AQB144" s="7"/>
      <c r="AQC144" s="7"/>
      <c r="AQD144" s="7"/>
      <c r="AQE144" s="7"/>
      <c r="AQF144" s="7"/>
      <c r="AQG144" s="7"/>
      <c r="AQH144" s="7"/>
      <c r="AQI144" s="7"/>
      <c r="AQJ144" s="7"/>
      <c r="AQK144" s="7"/>
      <c r="AQL144" s="7"/>
      <c r="AQM144" s="8"/>
      <c r="AQN144" s="8"/>
      <c r="AQO144" s="8"/>
      <c r="AQP144" s="8"/>
      <c r="AQQ144" s="8"/>
      <c r="AQR144" s="8"/>
      <c r="AQS144" s="8"/>
      <c r="AQT144" s="8"/>
      <c r="AQU144" s="8"/>
      <c r="AQV144" s="8"/>
      <c r="AQZ144" s="8"/>
      <c r="ARA144" s="8"/>
      <c r="ARB144" s="8"/>
      <c r="ARC144" s="8"/>
      <c r="ARI144" s="8"/>
      <c r="ARK144" s="8"/>
      <c r="ARL144" s="8"/>
      <c r="ARM144" s="8"/>
      <c r="ARN144" s="8"/>
      <c r="ARO144" s="8"/>
      <c r="ARP144" s="8"/>
      <c r="ARQ144" s="8"/>
      <c r="ARR144" s="8"/>
      <c r="ARS144" s="8"/>
      <c r="ART144" s="8"/>
      <c r="ARX144" s="8"/>
      <c r="ARY144" s="8"/>
      <c r="ARZ144" s="8"/>
      <c r="ASA144" s="8"/>
      <c r="ASB144" s="8"/>
      <c r="ASD144" s="10"/>
      <c r="ASE144" s="10"/>
      <c r="ASF144" s="10"/>
      <c r="ASG144" s="10"/>
      <c r="ASH144" s="10"/>
      <c r="ASI144" s="10"/>
      <c r="ASJ144" s="10"/>
      <c r="ASK144" s="10"/>
      <c r="ASL144" s="10"/>
      <c r="ASM144" s="10"/>
      <c r="ASQ144" s="10"/>
      <c r="ASR144" s="10"/>
      <c r="ASS144" s="10"/>
      <c r="AST144" s="10"/>
      <c r="ASU144" s="10"/>
      <c r="ASW144" s="8"/>
      <c r="ASX144" s="8"/>
      <c r="ASY144" s="8"/>
      <c r="ASZ144" s="8"/>
      <c r="ATA144" s="8"/>
      <c r="ATB144" s="8"/>
      <c r="ATC144" s="8"/>
      <c r="ATD144" s="8"/>
      <c r="ATE144" s="8"/>
      <c r="ATF144" s="8"/>
      <c r="ATJ144" s="8"/>
      <c r="ATK144" s="8"/>
      <c r="ATL144" s="8"/>
      <c r="ATM144" s="8"/>
      <c r="ATN144" s="9"/>
    </row>
    <row r="145" spans="8:19 1080:1210" s="2" customFormat="1" x14ac:dyDescent="0.15">
      <c r="H145" s="25"/>
      <c r="I145" s="19"/>
      <c r="J145" s="19"/>
      <c r="K145" s="19"/>
      <c r="L145" s="23"/>
      <c r="M145" s="29"/>
      <c r="AOO145" s="10"/>
      <c r="AOP145" s="10"/>
      <c r="AOQ145" s="10"/>
      <c r="AOR145" s="10"/>
      <c r="AOS145" s="10"/>
      <c r="AOT145" s="10"/>
      <c r="AOU145" s="10"/>
      <c r="APJ145" s="7"/>
      <c r="APK145" s="7"/>
      <c r="APL145" s="7"/>
      <c r="APM145" s="7"/>
      <c r="APN145" s="7"/>
      <c r="APO145" s="7"/>
      <c r="APP145" s="7"/>
      <c r="APQ145" s="7"/>
      <c r="APR145" s="7"/>
      <c r="APS145" s="7"/>
      <c r="APT145" s="7"/>
      <c r="APU145" s="7"/>
      <c r="APV145" s="7"/>
      <c r="APW145" s="7"/>
      <c r="APX145" s="7"/>
      <c r="APY145" s="7"/>
      <c r="APZ145" s="7"/>
      <c r="AQA145" s="7"/>
      <c r="AQB145" s="7"/>
      <c r="AQC145" s="7"/>
      <c r="AQD145" s="7"/>
      <c r="AQE145" s="7"/>
      <c r="AQF145" s="7"/>
      <c r="AQG145" s="7"/>
      <c r="AQH145" s="7"/>
      <c r="AQI145" s="7"/>
      <c r="AQJ145" s="7"/>
      <c r="AQK145" s="7"/>
      <c r="AQL145" s="7"/>
      <c r="AQM145" s="8"/>
      <c r="AQN145" s="8"/>
      <c r="AQO145" s="8"/>
      <c r="AQP145" s="8"/>
      <c r="AQQ145" s="8"/>
      <c r="AQR145" s="8"/>
      <c r="AQS145" s="8"/>
      <c r="AQT145" s="8"/>
      <c r="AQU145" s="8"/>
      <c r="AQV145" s="8"/>
      <c r="AQZ145" s="8"/>
      <c r="ARA145" s="8"/>
      <c r="ARB145" s="8"/>
      <c r="ARC145" s="8"/>
      <c r="ARI145" s="8"/>
      <c r="ARK145" s="8"/>
      <c r="ARL145" s="8"/>
      <c r="ARM145" s="8"/>
      <c r="ARN145" s="8"/>
      <c r="ARO145" s="8"/>
      <c r="ARP145" s="8"/>
      <c r="ARQ145" s="8"/>
      <c r="ARR145" s="8"/>
      <c r="ARS145" s="8"/>
      <c r="ART145" s="8"/>
      <c r="ARX145" s="8"/>
      <c r="ARY145" s="8"/>
      <c r="ARZ145" s="8"/>
      <c r="ASA145" s="8"/>
      <c r="ASB145" s="8"/>
      <c r="ASD145" s="10"/>
      <c r="ASE145" s="10"/>
      <c r="ASF145" s="10"/>
      <c r="ASG145" s="10"/>
      <c r="ASH145" s="10"/>
      <c r="ASI145" s="10"/>
      <c r="ASJ145" s="10"/>
      <c r="ASK145" s="10"/>
      <c r="ASL145" s="10"/>
      <c r="ASM145" s="10"/>
      <c r="ASQ145" s="10"/>
      <c r="ASR145" s="10"/>
      <c r="ASS145" s="10"/>
      <c r="AST145" s="10"/>
      <c r="ASU145" s="10"/>
      <c r="ASW145" s="9"/>
      <c r="ASX145" s="9"/>
      <c r="ASY145" s="9"/>
      <c r="ASZ145" s="9"/>
      <c r="ATA145" s="9"/>
      <c r="ATB145" s="9"/>
      <c r="ATC145" s="9"/>
      <c r="ATD145" s="9"/>
      <c r="ATE145" s="9"/>
      <c r="ATF145" s="9"/>
      <c r="ATJ145" s="9"/>
      <c r="ATK145" s="9"/>
      <c r="ATL145" s="9"/>
      <c r="ATM145" s="9"/>
      <c r="ATN145" s="9"/>
    </row>
    <row r="146" spans="8:19 1080:1210" x14ac:dyDescent="0.15">
      <c r="AOO146" s="10"/>
      <c r="AOP146" s="10"/>
      <c r="AOQ146" s="10"/>
      <c r="AOR146" s="10"/>
      <c r="AOS146" s="10"/>
      <c r="AOT146" s="10"/>
      <c r="AOU146" s="10"/>
      <c r="AOV146" s="2"/>
      <c r="AOW146" s="2"/>
      <c r="AOX146" s="2"/>
      <c r="AQM146" s="8"/>
      <c r="AQN146" s="8"/>
      <c r="AQO146" s="8"/>
      <c r="AQP146" s="8"/>
      <c r="AQQ146" s="8"/>
      <c r="AQR146" s="8"/>
      <c r="AQS146" s="8"/>
      <c r="AQT146" s="8"/>
      <c r="AQU146" s="8"/>
      <c r="AQV146" s="8"/>
      <c r="AQZ146" s="8"/>
      <c r="ARA146" s="8"/>
      <c r="ARB146" s="8"/>
      <c r="ARC146" s="8"/>
      <c r="ARI146" s="8"/>
      <c r="ARK146" s="8"/>
      <c r="ARL146" s="8"/>
      <c r="ARM146" s="8"/>
      <c r="ARN146" s="8"/>
      <c r="ARO146" s="8"/>
      <c r="ARP146" s="8"/>
      <c r="ARQ146" s="8"/>
      <c r="ARR146" s="8"/>
      <c r="ARS146" s="8"/>
      <c r="ART146" s="8"/>
      <c r="ARX146" s="8"/>
      <c r="ARY146" s="8"/>
      <c r="ARZ146" s="8"/>
      <c r="ASA146" s="8"/>
      <c r="ASB146" s="8"/>
      <c r="ASD146" s="10"/>
      <c r="ASE146" s="10"/>
      <c r="ASF146" s="10"/>
      <c r="ASG146" s="13"/>
      <c r="ASH146" s="13"/>
      <c r="ASI146" s="13"/>
      <c r="ASJ146" s="10"/>
      <c r="ASK146" s="13"/>
      <c r="ASL146" s="13"/>
      <c r="ASM146" s="13"/>
      <c r="ASQ146" s="10"/>
      <c r="ASR146" s="13"/>
      <c r="ASS146" s="13"/>
      <c r="AST146" s="13"/>
      <c r="ASU146" s="13"/>
    </row>
    <row r="147" spans="8:19 1080:1210" x14ac:dyDescent="0.15">
      <c r="AOO147" s="2"/>
      <c r="AOP147" s="2"/>
      <c r="AOQ147" s="2"/>
      <c r="AOR147" s="2"/>
      <c r="AOS147" s="2"/>
      <c r="AOT147" s="2"/>
      <c r="AOU147" s="2"/>
      <c r="AOV147" s="2"/>
      <c r="AOW147" s="2"/>
      <c r="AOX147" s="2"/>
      <c r="AQM147" s="8"/>
      <c r="AQN147" s="8"/>
      <c r="AQO147" s="8"/>
      <c r="AQP147" s="8"/>
      <c r="AQQ147" s="8"/>
      <c r="AQR147" s="8"/>
      <c r="AQS147" s="8"/>
      <c r="AQT147" s="8"/>
      <c r="AQU147" s="8"/>
      <c r="AQV147" s="8"/>
      <c r="AQZ147" s="8"/>
      <c r="ARA147" s="8"/>
      <c r="ARB147" s="8"/>
      <c r="ARC147" s="8"/>
      <c r="ARI147" s="8"/>
      <c r="ARK147" s="8"/>
      <c r="ARL147" s="8"/>
      <c r="ARM147" s="8"/>
      <c r="ARN147" s="8"/>
      <c r="ARO147" s="8"/>
      <c r="ARP147" s="8"/>
      <c r="ARQ147" s="8"/>
      <c r="ARR147" s="8"/>
      <c r="ARS147" s="8"/>
      <c r="ART147" s="8"/>
      <c r="ARX147" s="8"/>
      <c r="ARY147" s="8"/>
      <c r="ARZ147" s="8"/>
      <c r="ASA147" s="8"/>
      <c r="ASB147" s="8"/>
      <c r="ASC147" s="2"/>
      <c r="ASD147" s="10"/>
      <c r="ASE147" s="10"/>
      <c r="ASF147" s="10"/>
      <c r="ASG147" s="13"/>
      <c r="ASH147" s="13"/>
      <c r="ASI147" s="13"/>
      <c r="ASJ147" s="10"/>
      <c r="ASK147" s="13"/>
      <c r="ASL147" s="13"/>
      <c r="ASM147" s="13"/>
      <c r="ASQ147" s="13"/>
      <c r="ASR147" s="13"/>
      <c r="ASS147" s="13"/>
      <c r="AST147" s="13"/>
      <c r="ASU147" s="13"/>
    </row>
    <row r="148" spans="8:19 1080:1210" x14ac:dyDescent="0.15">
      <c r="AOW148" s="2"/>
      <c r="AQM148" s="8"/>
      <c r="AQN148" s="8"/>
      <c r="AQO148" s="8"/>
      <c r="AQP148" s="8"/>
      <c r="AQQ148" s="8"/>
      <c r="AQR148" s="8"/>
      <c r="AQS148" s="8"/>
      <c r="AQT148" s="8"/>
      <c r="AQU148" s="8"/>
      <c r="AQV148" s="8"/>
      <c r="AQZ148" s="8"/>
      <c r="ARA148" s="8"/>
      <c r="ARB148" s="8"/>
      <c r="ARC148" s="8"/>
      <c r="ARI148" s="8"/>
      <c r="ARK148" s="8"/>
      <c r="ARL148" s="8"/>
      <c r="ARM148" s="8"/>
      <c r="ARN148" s="8"/>
      <c r="ARO148" s="8"/>
      <c r="ARP148" s="8"/>
      <c r="ARQ148" s="8"/>
      <c r="ARR148" s="8"/>
      <c r="ARS148" s="8"/>
      <c r="ART148" s="8"/>
      <c r="ARX148" s="8"/>
      <c r="ARY148" s="8"/>
      <c r="ARZ148" s="8"/>
      <c r="ASA148" s="8"/>
      <c r="ASB148" s="8"/>
      <c r="ASC148" s="2"/>
      <c r="ASD148" s="10"/>
      <c r="ASE148" s="10"/>
      <c r="ASF148" s="10"/>
      <c r="ASG148" s="13"/>
      <c r="ASH148" s="13"/>
      <c r="ASI148" s="13"/>
      <c r="ASJ148" s="10"/>
      <c r="ASK148" s="13"/>
      <c r="ASL148" s="13"/>
      <c r="ASM148" s="13"/>
      <c r="ASQ148" s="13"/>
      <c r="ASR148" s="13"/>
      <c r="ASS148" s="13"/>
      <c r="AST148" s="13"/>
      <c r="ASU148" s="13"/>
    </row>
    <row r="149" spans="8:19 1080:1210" x14ac:dyDescent="0.15">
      <c r="AOW149" s="2"/>
      <c r="AQM149" s="15"/>
      <c r="AQN149" s="15"/>
      <c r="AQO149" s="15"/>
      <c r="AQP149" s="15"/>
      <c r="AQQ149" s="15"/>
      <c r="AQR149" s="15"/>
      <c r="AQS149" s="15"/>
      <c r="AQT149" s="15"/>
      <c r="AQU149" s="15"/>
      <c r="AQV149" s="15"/>
      <c r="AQZ149" s="15"/>
      <c r="ARA149" s="15"/>
      <c r="ARB149" s="15"/>
      <c r="ARC149" s="15"/>
      <c r="ARI149" s="15"/>
      <c r="ARK149" s="15"/>
      <c r="ARL149" s="15"/>
      <c r="ARM149" s="15"/>
      <c r="ARN149" s="15"/>
      <c r="ARO149" s="15"/>
      <c r="ARP149" s="15"/>
      <c r="ARQ149" s="15"/>
      <c r="ARR149" s="15"/>
      <c r="ARS149" s="15"/>
      <c r="ART149" s="15"/>
      <c r="ARX149" s="15"/>
      <c r="ARY149" s="15"/>
      <c r="ARZ149" s="15"/>
      <c r="ASA149" s="15"/>
      <c r="ASB149" s="15"/>
      <c r="ASQ149" s="10"/>
      <c r="ASR149" s="13"/>
      <c r="ASS149" s="13"/>
      <c r="AST149" s="13"/>
      <c r="ASU149" s="13"/>
    </row>
    <row r="150" spans="8:19 1080:1210" x14ac:dyDescent="0.15">
      <c r="AON150" s="13"/>
      <c r="AOO150" s="13"/>
      <c r="AOP150" s="13"/>
      <c r="AOQ150" s="13"/>
      <c r="AOR150" s="13"/>
      <c r="AOS150" s="13"/>
      <c r="AOT150" s="13"/>
      <c r="AOU150" s="13"/>
      <c r="AOW150" s="2"/>
      <c r="AQM150" s="15"/>
      <c r="AQN150" s="15"/>
      <c r="AQO150" s="15"/>
      <c r="AQP150" s="15"/>
      <c r="AQQ150" s="15"/>
      <c r="AQR150" s="15"/>
      <c r="AQS150" s="15"/>
      <c r="AQT150" s="15"/>
      <c r="AQU150" s="15"/>
      <c r="AQV150" s="15"/>
      <c r="AQZ150" s="15"/>
      <c r="ARA150" s="15"/>
      <c r="ARB150" s="15"/>
      <c r="ARC150" s="15"/>
      <c r="ARI150" s="15"/>
      <c r="ARK150" s="15"/>
      <c r="ARL150" s="15"/>
      <c r="ARM150" s="15"/>
      <c r="ARN150" s="15"/>
      <c r="ARO150" s="15"/>
      <c r="ARP150" s="15"/>
      <c r="ARQ150" s="15"/>
      <c r="ARR150" s="15"/>
      <c r="ARS150" s="15"/>
      <c r="ART150" s="15"/>
      <c r="ARX150" s="15"/>
      <c r="ARY150" s="15"/>
      <c r="ARZ150" s="15"/>
      <c r="ASA150" s="15"/>
      <c r="ASB150" s="15"/>
      <c r="ASD150" s="13"/>
      <c r="ASE150" s="13"/>
      <c r="ASF150" s="13"/>
      <c r="ASG150" s="13"/>
      <c r="ASH150" s="13"/>
      <c r="ASI150" s="13"/>
      <c r="ASJ150" s="10"/>
      <c r="ASK150" s="13"/>
      <c r="ASL150" s="13"/>
      <c r="ASM150" s="13"/>
      <c r="ASQ150" s="10"/>
      <c r="ASR150" s="13"/>
      <c r="ASS150" s="13"/>
      <c r="AST150" s="13"/>
      <c r="ASU150" s="13"/>
    </row>
    <row r="151" spans="8:19 1080:1210" x14ac:dyDescent="0.15">
      <c r="AON151" s="13"/>
      <c r="AOO151" s="13"/>
      <c r="AOP151" s="13"/>
      <c r="AOQ151" s="13"/>
      <c r="AOR151" s="13"/>
      <c r="AOS151" s="13"/>
      <c r="AOT151" s="13"/>
      <c r="AOU151" s="13"/>
      <c r="AOW151" s="2"/>
      <c r="AQM151" s="15"/>
      <c r="AQN151" s="15"/>
      <c r="AQO151" s="15"/>
      <c r="AQP151" s="15"/>
      <c r="AQQ151" s="15"/>
      <c r="AQR151" s="15"/>
      <c r="AQS151" s="15"/>
      <c r="AQT151" s="15"/>
      <c r="AQU151" s="15"/>
      <c r="AQV151" s="15"/>
      <c r="AQZ151" s="15"/>
      <c r="ARA151" s="15"/>
      <c r="ARB151" s="15"/>
      <c r="ARC151" s="15"/>
      <c r="ARI151" s="15"/>
      <c r="ARK151" s="15"/>
      <c r="ARL151" s="15"/>
      <c r="ARM151" s="15"/>
      <c r="ARN151" s="15"/>
      <c r="ARO151" s="15"/>
      <c r="ARP151" s="15"/>
      <c r="ARQ151" s="15"/>
      <c r="ARR151" s="15"/>
      <c r="ARS151" s="15"/>
      <c r="ART151" s="15"/>
      <c r="ARX151" s="15"/>
      <c r="ARY151" s="15"/>
      <c r="ARZ151" s="15"/>
      <c r="ASA151" s="15"/>
      <c r="ASB151" s="15"/>
      <c r="ASD151" s="13"/>
      <c r="ASE151" s="13"/>
      <c r="ASF151" s="13"/>
      <c r="ASG151" s="13"/>
      <c r="ASH151" s="13"/>
      <c r="ASI151" s="13"/>
      <c r="ASJ151" s="10"/>
      <c r="ASK151" s="13"/>
      <c r="ASL151" s="13"/>
      <c r="ASM151" s="13"/>
      <c r="ASQ151" s="10"/>
      <c r="ASR151" s="13"/>
      <c r="ASS151" s="13"/>
      <c r="AST151" s="13"/>
      <c r="ASU151" s="13"/>
    </row>
    <row r="152" spans="8:19 1080:1210" x14ac:dyDescent="0.15">
      <c r="AON152" s="13"/>
      <c r="AOO152" s="13"/>
      <c r="AOP152" s="13"/>
      <c r="AOQ152" s="13"/>
      <c r="AOR152" s="13"/>
      <c r="AOS152" s="13"/>
      <c r="AOT152" s="13"/>
      <c r="AOU152" s="13"/>
      <c r="AQM152" s="15"/>
      <c r="AQN152" s="15"/>
      <c r="AQO152" s="15"/>
      <c r="AQP152" s="15"/>
      <c r="AQQ152" s="15"/>
      <c r="AQR152" s="15"/>
      <c r="AQS152" s="15"/>
      <c r="AQT152" s="15"/>
      <c r="AQU152" s="15"/>
      <c r="AQV152" s="15"/>
      <c r="AQZ152" s="15"/>
      <c r="ARA152" s="15"/>
      <c r="ARB152" s="15"/>
      <c r="ARC152" s="15"/>
      <c r="ARI152" s="15"/>
      <c r="ARK152" s="15"/>
      <c r="ARL152" s="15"/>
      <c r="ARM152" s="15"/>
      <c r="ARN152" s="15"/>
      <c r="ARO152" s="15"/>
      <c r="ARP152" s="15"/>
      <c r="ARQ152" s="15"/>
      <c r="ARR152" s="15"/>
      <c r="ARS152" s="15"/>
      <c r="ART152" s="15"/>
      <c r="ARX152" s="15"/>
      <c r="ARY152" s="15"/>
      <c r="ARZ152" s="15"/>
      <c r="ASA152" s="15"/>
      <c r="ASB152" s="15"/>
      <c r="ASD152" s="13"/>
      <c r="ASE152" s="13"/>
      <c r="ASF152" s="13"/>
      <c r="ASG152" s="13"/>
      <c r="ASH152" s="13"/>
      <c r="ASI152" s="13"/>
      <c r="ASJ152" s="10"/>
      <c r="ASK152" s="13"/>
      <c r="ASL152" s="13"/>
      <c r="ASM152" s="13"/>
      <c r="ASQ152" s="10"/>
      <c r="ASR152" s="13"/>
      <c r="ASS152" s="13"/>
      <c r="AST152" s="13"/>
      <c r="ASU152" s="13"/>
    </row>
    <row r="153" spans="8:19 1080:1210" x14ac:dyDescent="0.15">
      <c r="S153" s="34" t="s">
        <v>2</v>
      </c>
      <c r="AON153" s="13"/>
      <c r="AOT153" s="11"/>
      <c r="AQM153" s="15"/>
      <c r="AQN153" s="15"/>
      <c r="AQO153" s="15"/>
      <c r="AQP153" s="15"/>
      <c r="AQQ153" s="15"/>
      <c r="AQR153" s="15"/>
      <c r="AQS153" s="16"/>
      <c r="AQT153" s="15"/>
      <c r="AQU153" s="15"/>
      <c r="AQV153" s="15"/>
      <c r="AQZ153" s="15"/>
      <c r="ARA153" s="15"/>
      <c r="ARB153" s="15"/>
      <c r="ARC153" s="17"/>
      <c r="ARI153" s="15"/>
      <c r="ARK153" s="15"/>
      <c r="ARL153" s="15"/>
      <c r="ARM153" s="15"/>
      <c r="ARN153" s="15"/>
      <c r="ARO153" s="15"/>
      <c r="ARP153" s="15"/>
      <c r="ARQ153" s="16"/>
      <c r="ARR153" s="15"/>
      <c r="ARS153" s="15"/>
      <c r="ART153" s="15"/>
      <c r="ARX153" s="15"/>
      <c r="ARY153" s="15"/>
      <c r="ARZ153" s="15"/>
      <c r="ASA153" s="17"/>
      <c r="ASB153" s="15"/>
      <c r="ASD153" s="13"/>
      <c r="ASE153" s="13"/>
      <c r="ASF153" s="13"/>
      <c r="ASG153" s="13"/>
      <c r="ASH153" s="13"/>
      <c r="ASI153" s="14"/>
      <c r="ASJ153" s="44"/>
      <c r="ASK153" s="13"/>
      <c r="ASL153" s="13"/>
      <c r="ASM153" s="13"/>
      <c r="ASQ153" s="47"/>
      <c r="ASR153" s="40"/>
      <c r="ASS153" s="40"/>
      <c r="AST153" s="41"/>
      <c r="ASU153" s="40"/>
    </row>
    <row r="170" spans="1076:1076" x14ac:dyDescent="0.15">
      <c r="AOJ170" s="13"/>
    </row>
    <row r="199" spans="1187:1189" x14ac:dyDescent="0.15">
      <c r="ASQ199" s="10"/>
      <c r="ASS199" s="34"/>
    </row>
    <row r="200" spans="1187:1189" x14ac:dyDescent="0.15">
      <c r="ASQ200" s="10"/>
      <c r="ASS200" s="34"/>
    </row>
    <row r="201" spans="1187:1189" x14ac:dyDescent="0.15">
      <c r="ASQ201" s="10"/>
      <c r="ASS201" s="34"/>
    </row>
    <row r="202" spans="1187:1189" x14ac:dyDescent="0.15">
      <c r="ASQ202" s="10"/>
      <c r="ASS202" s="34"/>
    </row>
    <row r="203" spans="1187:1189" x14ac:dyDescent="0.15">
      <c r="ASQ203" s="10"/>
      <c r="ASS203" s="34"/>
    </row>
    <row r="204" spans="1187:1189" x14ac:dyDescent="0.15">
      <c r="ASQ204" s="10"/>
      <c r="ASS204" s="34"/>
    </row>
    <row r="205" spans="1187:1189" x14ac:dyDescent="0.15">
      <c r="ASQ205" s="10"/>
      <c r="ASS205" s="34"/>
    </row>
    <row r="206" spans="1187:1189" x14ac:dyDescent="0.15">
      <c r="ASQ206" s="10"/>
      <c r="ASS206" s="34"/>
    </row>
    <row r="207" spans="1187:1189" x14ac:dyDescent="0.15">
      <c r="ASQ207" s="10"/>
      <c r="ASS207" s="34"/>
    </row>
    <row r="208" spans="1187:1189" x14ac:dyDescent="0.15">
      <c r="ASQ208" s="10"/>
      <c r="ASS208" s="34"/>
    </row>
    <row r="209" spans="1187:1189" x14ac:dyDescent="0.15">
      <c r="ASQ209" s="10"/>
      <c r="ASS209" s="15"/>
    </row>
    <row r="210" spans="1187:1189" x14ac:dyDescent="0.15">
      <c r="ASQ210" s="10"/>
      <c r="ASS210" s="34"/>
    </row>
    <row r="211" spans="1187:1189" x14ac:dyDescent="0.15">
      <c r="ASQ211" s="10"/>
      <c r="ASS211" s="34"/>
    </row>
    <row r="212" spans="1187:1189" x14ac:dyDescent="0.15">
      <c r="ASQ212" s="10"/>
      <c r="ASS212" s="34"/>
    </row>
    <row r="213" spans="1187:1189" x14ac:dyDescent="0.15">
      <c r="ASQ213" s="10"/>
      <c r="ASS213" s="34"/>
    </row>
    <row r="214" spans="1187:1189" x14ac:dyDescent="0.15">
      <c r="ASQ214" s="10"/>
      <c r="ASS214" s="34"/>
    </row>
    <row r="215" spans="1187:1189" x14ac:dyDescent="0.15">
      <c r="ASQ215" s="10"/>
      <c r="ASS215" s="34"/>
    </row>
    <row r="216" spans="1187:1189" x14ac:dyDescent="0.15">
      <c r="ASQ216" s="10"/>
      <c r="ASS216" s="34"/>
    </row>
    <row r="217" spans="1187:1189" x14ac:dyDescent="0.15">
      <c r="ASQ217" s="10"/>
      <c r="ASS217" s="34"/>
    </row>
    <row r="218" spans="1187:1189" x14ac:dyDescent="0.15">
      <c r="ASQ218" s="10"/>
      <c r="ASS218" s="34"/>
    </row>
    <row r="219" spans="1187:1189" x14ac:dyDescent="0.15">
      <c r="ASQ219" s="10"/>
      <c r="ASS219" s="34"/>
    </row>
    <row r="220" spans="1187:1189" x14ac:dyDescent="0.15">
      <c r="ASQ220" s="10"/>
      <c r="ASS220" s="34"/>
    </row>
    <row r="221" spans="1187:1189" x14ac:dyDescent="0.15">
      <c r="ASQ221" s="10"/>
      <c r="ASS221" s="34"/>
    </row>
    <row r="222" spans="1187:1189" x14ac:dyDescent="0.15">
      <c r="ASQ222" s="10"/>
      <c r="ASS222" s="34"/>
    </row>
    <row r="223" spans="1187:1189" x14ac:dyDescent="0.15">
      <c r="ASQ223" s="10"/>
      <c r="ASS223" s="34"/>
    </row>
    <row r="224" spans="1187:1189" x14ac:dyDescent="0.15">
      <c r="ASQ224" s="10"/>
      <c r="ASS224" s="34"/>
    </row>
    <row r="225" spans="1187:1189" x14ac:dyDescent="0.15">
      <c r="ASQ225" s="10"/>
      <c r="ASS225" s="34"/>
    </row>
    <row r="226" spans="1187:1189" x14ac:dyDescent="0.15">
      <c r="ASQ226" s="10"/>
      <c r="ASS226" s="34"/>
    </row>
    <row r="229" spans="1187:1189" x14ac:dyDescent="0.15">
      <c r="ASQ229" s="48"/>
    </row>
  </sheetData>
  <phoneticPr fontId="2"/>
  <conditionalFormatting sqref="ASQ5:AST29">
    <cfRule type="cellIs" dxfId="11" priority="3" operator="lessThan">
      <formula>$ASS$3</formula>
    </cfRule>
    <cfRule type="cellIs" dxfId="10" priority="4" operator="greaterThan">
      <formula>$ASR$3</formula>
    </cfRule>
  </conditionalFormatting>
  <conditionalFormatting sqref="ASQ37:AST61">
    <cfRule type="cellIs" dxfId="9" priority="1" operator="lessThan">
      <formula>$ASS$3</formula>
    </cfRule>
    <cfRule type="cellIs" dxfId="8" priority="2" operator="greaterThan">
      <formula>$ASR$3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Q229"/>
  <sheetViews>
    <sheetView zoomScale="55" zoomScaleNormal="55" workbookViewId="0">
      <selection activeCell="E67" sqref="E67"/>
    </sheetView>
  </sheetViews>
  <sheetFormatPr defaultColWidth="9" defaultRowHeight="13.5" x14ac:dyDescent="0.15"/>
  <cols>
    <col min="1" max="1" width="4.5" style="34" customWidth="1"/>
    <col min="2" max="2" width="5.625" style="34" customWidth="1"/>
    <col min="3" max="3" width="16.25" style="34" bestFit="1" customWidth="1"/>
    <col min="4" max="4" width="21.75" style="34" customWidth="1"/>
    <col min="5" max="5" width="5.375" style="34" bestFit="1" customWidth="1"/>
    <col min="6" max="6" width="4.875" style="34" bestFit="1" customWidth="1"/>
    <col min="7" max="7" width="8" style="34" bestFit="1" customWidth="1"/>
    <col min="8" max="8" width="13.75" style="24" bestFit="1" customWidth="1"/>
    <col min="9" max="9" width="7.125" style="18" customWidth="1"/>
    <col min="10" max="10" width="9.75" style="18" customWidth="1"/>
    <col min="11" max="11" width="6.5" style="18" customWidth="1"/>
    <col min="12" max="12" width="5.625" style="21" customWidth="1"/>
    <col min="13" max="13" width="5.875" style="27" customWidth="1"/>
    <col min="14" max="14" width="6.125" customWidth="1"/>
    <col min="15" max="15" width="5.625" style="34" bestFit="1" customWidth="1"/>
    <col min="16" max="16" width="6.25" bestFit="1" customWidth="1"/>
    <col min="18" max="18" width="11" style="34" customWidth="1"/>
    <col min="19" max="30" width="4.5" style="34" customWidth="1"/>
    <col min="31" max="37" width="11.125" style="34" customWidth="1"/>
    <col min="38" max="40" width="10" style="34" customWidth="1"/>
    <col min="41" max="41" width="2.875" style="34" customWidth="1"/>
    <col min="42" max="1085" width="4.5" style="34" customWidth="1"/>
    <col min="1086" max="1086" width="5.625" style="34" bestFit="1" customWidth="1"/>
    <col min="1087" max="1093" width="4.5" style="34" customWidth="1"/>
    <col min="1094" max="1094" width="6.375" style="34" customWidth="1"/>
    <col min="1095" max="1098" width="5" style="34" customWidth="1"/>
    <col min="1099" max="1099" width="8.5" style="34" customWidth="1"/>
    <col min="1100" max="1100" width="9" style="34" bestFit="1" customWidth="1"/>
    <col min="1101" max="1104" width="5" style="34" customWidth="1"/>
    <col min="1105" max="1105" width="1.375" style="66" customWidth="1"/>
    <col min="1106" max="1106" width="5" style="66" customWidth="1"/>
    <col min="1107" max="1107" width="11.875" style="66" bestFit="1" customWidth="1"/>
    <col min="1108" max="1121" width="5.75" style="66" customWidth="1"/>
    <col min="1122" max="1123" width="9" style="66"/>
    <col min="1124" max="1124" width="10.75" style="66" customWidth="1"/>
    <col min="1125" max="1131" width="9" style="66"/>
    <col min="1132" max="1132" width="1.375" style="66" customWidth="1"/>
    <col min="1133" max="1133" width="4.75" style="66" customWidth="1"/>
    <col min="1134" max="1134" width="11.875" style="1" customWidth="1"/>
    <col min="1135" max="1143" width="6.125" style="1" customWidth="1"/>
    <col min="1144" max="1146" width="5.625" style="34" customWidth="1"/>
    <col min="1147" max="1150" width="8.5" style="1" customWidth="1"/>
    <col min="1151" max="1155" width="9" style="34"/>
    <col min="1156" max="1156" width="9" style="1"/>
    <col min="1157" max="1157" width="9" style="34"/>
    <col min="1158" max="1158" width="11.875" style="1" customWidth="1"/>
    <col min="1159" max="1167" width="6.125" style="1" customWidth="1"/>
    <col min="1168" max="1170" width="5.625" style="34" customWidth="1"/>
    <col min="1171" max="1174" width="8.5" style="1" customWidth="1"/>
    <col min="1175" max="1175" width="9" style="1"/>
    <col min="1176" max="1176" width="2.625" style="34" customWidth="1"/>
    <col min="1177" max="1177" width="17.625" style="12" customWidth="1"/>
    <col min="1178" max="1182" width="6.125" style="12" customWidth="1"/>
    <col min="1183" max="1183" width="6.125" style="30" customWidth="1"/>
    <col min="1184" max="1186" width="6.125" style="12" customWidth="1"/>
    <col min="1187" max="1189" width="5.75" style="34" customWidth="1"/>
    <col min="1190" max="1190" width="9" style="30"/>
    <col min="1191" max="1192" width="8.125" style="12" customWidth="1"/>
    <col min="1193" max="1193" width="10.75" style="12" customWidth="1"/>
    <col min="1194" max="1194" width="9" style="12"/>
    <col min="1195" max="1195" width="4.125" style="34" customWidth="1"/>
    <col min="1196" max="1196" width="11.875" style="1" bestFit="1" customWidth="1"/>
    <col min="1197" max="1205" width="7" style="1" customWidth="1"/>
    <col min="1206" max="1208" width="6" style="34" customWidth="1"/>
    <col min="1209" max="1209" width="9" style="1" customWidth="1"/>
    <col min="1210" max="1210" width="9" style="1"/>
    <col min="1211" max="1213" width="9" style="1" customWidth="1"/>
    <col min="1214" max="1217" width="3.5" style="34" customWidth="1"/>
    <col min="1218" max="1218" width="9" style="34"/>
    <col min="1219" max="1219" width="2.75" style="34" customWidth="1"/>
    <col min="1220" max="1220" width="11.5" style="34" customWidth="1"/>
    <col min="1221" max="1229" width="5.875" style="34" customWidth="1"/>
    <col min="1230" max="1237" width="9" style="34"/>
    <col min="1238" max="1246" width="4.5" style="34" customWidth="1"/>
    <col min="1247" max="16384" width="9" style="34"/>
  </cols>
  <sheetData>
    <row r="1" spans="1:1236" x14ac:dyDescent="0.15">
      <c r="APO1" s="67"/>
      <c r="APP1" s="7"/>
      <c r="APQ1" s="7"/>
      <c r="APR1" s="7"/>
      <c r="APS1" s="7"/>
      <c r="APT1" s="7"/>
      <c r="APU1" s="7"/>
      <c r="APV1" s="7"/>
      <c r="APW1" s="7"/>
      <c r="APX1" s="7"/>
      <c r="AQD1" s="7"/>
      <c r="AQE1" s="7"/>
      <c r="AQF1" s="7"/>
      <c r="AQG1" s="7"/>
      <c r="AQJ1" s="7"/>
      <c r="AQK1" s="7"/>
      <c r="AQL1" s="7"/>
      <c r="AQM1" s="7"/>
      <c r="ARI1" s="2"/>
      <c r="ARJ1" s="2"/>
      <c r="ARK1" s="2"/>
      <c r="ARL1" s="9"/>
      <c r="ARM1" s="2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2"/>
      <c r="ARY1" s="2"/>
      <c r="ARZ1" s="2"/>
      <c r="ASA1" s="9"/>
      <c r="ASB1" s="9"/>
      <c r="ASC1" s="9"/>
      <c r="ASD1" s="9"/>
      <c r="ASE1" s="9"/>
    </row>
    <row r="2" spans="1:1236" x14ac:dyDescent="0.15">
      <c r="APO2" s="7"/>
      <c r="APP2" s="7"/>
      <c r="APQ2" s="7"/>
      <c r="APR2" s="7"/>
      <c r="APS2" s="7"/>
      <c r="APT2" s="7"/>
      <c r="APU2" s="7"/>
      <c r="APV2" s="7"/>
      <c r="APX2" s="7"/>
      <c r="AQD2" s="61"/>
      <c r="AQF2" s="7"/>
      <c r="AQG2" s="7"/>
      <c r="AQJ2" s="7"/>
      <c r="AQK2" s="7"/>
      <c r="AQL2" s="7"/>
      <c r="AQM2" s="7"/>
      <c r="ARI2" s="2"/>
      <c r="ARJ2" s="2"/>
      <c r="ARK2" s="2"/>
      <c r="ARL2" s="9"/>
      <c r="ARM2" s="2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2"/>
      <c r="ARY2" s="2"/>
      <c r="ARZ2" s="2"/>
      <c r="ASA2" s="9"/>
      <c r="ASB2" s="9"/>
      <c r="ASC2" s="9"/>
      <c r="ASD2" s="9"/>
      <c r="ASE2" s="9"/>
    </row>
    <row r="3" spans="1:1236" x14ac:dyDescent="0.15">
      <c r="APO3" s="7"/>
      <c r="APP3" s="7"/>
      <c r="APQ3" s="7"/>
      <c r="APR3" s="7"/>
      <c r="APS3" s="7"/>
      <c r="APT3" s="7"/>
      <c r="APU3" s="7"/>
      <c r="APV3" s="7"/>
      <c r="APW3" s="7"/>
      <c r="APX3" s="7"/>
      <c r="AQD3" s="61"/>
      <c r="AQE3" s="61"/>
      <c r="AQF3" s="68"/>
      <c r="AQG3" s="68"/>
      <c r="AQH3" s="61"/>
      <c r="AQJ3" s="68"/>
      <c r="AQK3" s="68"/>
      <c r="AQL3" s="68"/>
      <c r="AQM3" s="68"/>
      <c r="ARI3" s="2"/>
      <c r="ARJ3" s="2"/>
      <c r="ARK3" s="2"/>
      <c r="ARL3" s="8"/>
      <c r="ARM3" s="2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2"/>
      <c r="ARY3" s="2"/>
      <c r="ARZ3" s="2"/>
      <c r="ASA3" s="9"/>
      <c r="ASB3" s="9"/>
      <c r="ASC3" s="8"/>
      <c r="ASD3" s="9"/>
      <c r="ASE3" s="8"/>
      <c r="ASF3" s="12"/>
      <c r="ASV3" s="13"/>
      <c r="ASX3" s="13"/>
      <c r="ASY3" s="1"/>
    </row>
    <row r="4" spans="1:1236" s="3" customFormat="1" x14ac:dyDescent="0.15">
      <c r="A4" s="5"/>
      <c r="H4" s="26"/>
      <c r="I4" s="20"/>
      <c r="J4" s="20"/>
      <c r="K4" s="20"/>
      <c r="L4" s="22"/>
      <c r="M4" s="28"/>
      <c r="O4" s="20"/>
      <c r="R4" s="3" t="s">
        <v>25</v>
      </c>
      <c r="S4" s="3">
        <v>1</v>
      </c>
      <c r="T4" s="3">
        <v>2</v>
      </c>
      <c r="U4" s="3">
        <v>3</v>
      </c>
      <c r="V4" s="3">
        <v>4</v>
      </c>
      <c r="W4" s="3">
        <v>5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11</v>
      </c>
      <c r="AD4" s="3">
        <v>12</v>
      </c>
      <c r="AE4" s="3">
        <v>13</v>
      </c>
      <c r="AF4" s="3">
        <v>14</v>
      </c>
      <c r="AG4" s="3">
        <v>15</v>
      </c>
      <c r="AH4" s="3">
        <v>16</v>
      </c>
      <c r="AI4" s="3">
        <v>17</v>
      </c>
      <c r="AJ4" s="3">
        <v>18</v>
      </c>
      <c r="AK4" s="3">
        <v>19</v>
      </c>
      <c r="AL4" s="3">
        <v>20</v>
      </c>
      <c r="AM4" s="3">
        <v>21</v>
      </c>
      <c r="AN4" s="3">
        <v>22</v>
      </c>
      <c r="AO4" s="3">
        <v>23</v>
      </c>
      <c r="AP4" s="3">
        <v>24</v>
      </c>
      <c r="AQ4" s="3">
        <v>25</v>
      </c>
      <c r="AR4" s="3">
        <v>26</v>
      </c>
      <c r="AS4" s="3">
        <v>27</v>
      </c>
      <c r="AT4" s="3">
        <v>28</v>
      </c>
      <c r="AU4" s="3">
        <v>29</v>
      </c>
      <c r="AV4" s="3">
        <v>30</v>
      </c>
      <c r="AW4" s="3">
        <v>31</v>
      </c>
      <c r="AX4" s="3">
        <v>32</v>
      </c>
      <c r="AY4" s="3">
        <v>33</v>
      </c>
      <c r="AZ4" s="3">
        <v>34</v>
      </c>
      <c r="BA4" s="3">
        <v>35</v>
      </c>
      <c r="BB4" s="3">
        <v>36</v>
      </c>
      <c r="BC4" s="3">
        <v>37</v>
      </c>
      <c r="BD4" s="3">
        <v>38</v>
      </c>
      <c r="BE4" s="3">
        <v>39</v>
      </c>
      <c r="BF4" s="3">
        <v>40</v>
      </c>
      <c r="BG4" s="3">
        <v>41</v>
      </c>
      <c r="BH4" s="3">
        <v>42</v>
      </c>
      <c r="BI4" s="3">
        <v>43</v>
      </c>
      <c r="BJ4" s="3">
        <v>44</v>
      </c>
      <c r="BK4" s="3">
        <v>45</v>
      </c>
      <c r="BL4" s="3">
        <v>46</v>
      </c>
      <c r="BM4" s="3">
        <v>47</v>
      </c>
      <c r="BN4" s="3">
        <v>48</v>
      </c>
      <c r="BO4" s="3">
        <v>49</v>
      </c>
      <c r="BP4" s="3">
        <v>50</v>
      </c>
      <c r="BQ4" s="3">
        <v>51</v>
      </c>
      <c r="BR4" s="3">
        <v>52</v>
      </c>
      <c r="BS4" s="3">
        <v>53</v>
      </c>
      <c r="BT4" s="3">
        <v>54</v>
      </c>
      <c r="BU4" s="3">
        <v>55</v>
      </c>
      <c r="BV4" s="3">
        <v>56</v>
      </c>
      <c r="BW4" s="3">
        <v>57</v>
      </c>
      <c r="BX4" s="3">
        <v>58</v>
      </c>
      <c r="BY4" s="3">
        <v>59</v>
      </c>
      <c r="BZ4" s="3">
        <v>60</v>
      </c>
      <c r="CA4" s="3">
        <v>61</v>
      </c>
      <c r="CB4" s="3">
        <v>62</v>
      </c>
      <c r="CC4" s="3">
        <v>63</v>
      </c>
      <c r="CD4" s="3">
        <v>64</v>
      </c>
      <c r="CE4" s="3">
        <v>65</v>
      </c>
      <c r="CF4" s="3">
        <v>66</v>
      </c>
      <c r="CG4" s="3">
        <v>67</v>
      </c>
      <c r="CH4" s="3">
        <v>68</v>
      </c>
      <c r="CI4" s="3">
        <v>69</v>
      </c>
      <c r="CJ4" s="3">
        <v>70</v>
      </c>
      <c r="CK4" s="3">
        <v>71</v>
      </c>
      <c r="CL4" s="3">
        <v>72</v>
      </c>
      <c r="CM4" s="3">
        <v>73</v>
      </c>
      <c r="CN4" s="3">
        <v>74</v>
      </c>
      <c r="CO4" s="3">
        <v>75</v>
      </c>
      <c r="CP4" s="3">
        <v>76</v>
      </c>
      <c r="CQ4" s="3">
        <v>77</v>
      </c>
      <c r="CR4" s="3">
        <v>78</v>
      </c>
      <c r="CS4" s="3">
        <v>79</v>
      </c>
      <c r="CT4" s="3">
        <v>80</v>
      </c>
      <c r="CU4" s="3">
        <v>81</v>
      </c>
      <c r="CV4" s="3">
        <v>82</v>
      </c>
      <c r="CW4" s="3">
        <v>83</v>
      </c>
      <c r="CX4" s="3">
        <v>84</v>
      </c>
      <c r="CY4" s="3">
        <v>85</v>
      </c>
      <c r="CZ4" s="3">
        <v>86</v>
      </c>
      <c r="DA4" s="3">
        <v>87</v>
      </c>
      <c r="DB4" s="3">
        <v>88</v>
      </c>
      <c r="DC4" s="3">
        <v>89</v>
      </c>
      <c r="DD4" s="3">
        <v>90</v>
      </c>
      <c r="DE4" s="3">
        <v>91</v>
      </c>
      <c r="DF4" s="3">
        <v>92</v>
      </c>
      <c r="DG4" s="3">
        <v>93</v>
      </c>
      <c r="DH4" s="3">
        <v>94</v>
      </c>
      <c r="DI4" s="3">
        <v>95</v>
      </c>
      <c r="DJ4" s="3">
        <v>96</v>
      </c>
      <c r="DK4" s="3">
        <v>97</v>
      </c>
      <c r="DL4" s="3">
        <v>98</v>
      </c>
      <c r="DM4" s="3">
        <v>99</v>
      </c>
      <c r="DN4" s="3">
        <v>100</v>
      </c>
      <c r="DO4" s="3">
        <v>101</v>
      </c>
      <c r="DP4" s="3">
        <v>102</v>
      </c>
      <c r="DQ4" s="3">
        <v>103</v>
      </c>
      <c r="DR4" s="3">
        <v>104</v>
      </c>
      <c r="DS4" s="3">
        <v>105</v>
      </c>
      <c r="DT4" s="3">
        <v>106</v>
      </c>
      <c r="DU4" s="3">
        <v>107</v>
      </c>
      <c r="DV4" s="3">
        <v>108</v>
      </c>
      <c r="DW4" s="3">
        <v>109</v>
      </c>
      <c r="DX4" s="3">
        <v>110</v>
      </c>
      <c r="DY4" s="3">
        <v>111</v>
      </c>
      <c r="DZ4" s="3">
        <v>112</v>
      </c>
      <c r="EA4" s="3">
        <v>113</v>
      </c>
      <c r="EB4" s="3">
        <v>114</v>
      </c>
      <c r="EC4" s="3">
        <v>115</v>
      </c>
      <c r="ED4" s="3">
        <v>116</v>
      </c>
      <c r="EE4" s="3">
        <v>117</v>
      </c>
      <c r="EF4" s="3">
        <v>118</v>
      </c>
      <c r="EG4" s="3">
        <v>119</v>
      </c>
      <c r="EH4" s="3">
        <v>120</v>
      </c>
      <c r="EI4" s="3">
        <v>121</v>
      </c>
      <c r="EJ4" s="3">
        <v>122</v>
      </c>
      <c r="EK4" s="3">
        <v>123</v>
      </c>
      <c r="EL4" s="3">
        <v>124</v>
      </c>
      <c r="EM4" s="3">
        <v>125</v>
      </c>
      <c r="EN4" s="3">
        <v>126</v>
      </c>
      <c r="EO4" s="3">
        <v>127</v>
      </c>
      <c r="EP4" s="3">
        <v>128</v>
      </c>
      <c r="EQ4" s="3">
        <v>129</v>
      </c>
      <c r="ER4" s="3">
        <v>130</v>
      </c>
      <c r="ES4" s="3">
        <v>131</v>
      </c>
      <c r="ET4" s="3">
        <v>132</v>
      </c>
      <c r="EU4" s="3">
        <v>133</v>
      </c>
      <c r="EV4" s="3">
        <v>134</v>
      </c>
      <c r="EW4" s="3">
        <v>135</v>
      </c>
      <c r="EX4" s="3">
        <v>136</v>
      </c>
      <c r="EY4" s="3">
        <v>137</v>
      </c>
      <c r="EZ4" s="3">
        <v>138</v>
      </c>
      <c r="FA4" s="3">
        <v>139</v>
      </c>
      <c r="FB4" s="3">
        <v>140</v>
      </c>
      <c r="FC4" s="3">
        <v>141</v>
      </c>
      <c r="FD4" s="3">
        <v>142</v>
      </c>
      <c r="FE4" s="3">
        <v>143</v>
      </c>
      <c r="FF4" s="3">
        <v>144</v>
      </c>
      <c r="FG4" s="3">
        <v>145</v>
      </c>
      <c r="FH4" s="3">
        <v>146</v>
      </c>
      <c r="FI4" s="3">
        <v>147</v>
      </c>
      <c r="FJ4" s="3">
        <v>148</v>
      </c>
      <c r="FK4" s="3">
        <v>149</v>
      </c>
      <c r="FL4" s="3">
        <v>150</v>
      </c>
      <c r="FM4" s="3">
        <v>151</v>
      </c>
      <c r="FN4" s="3">
        <v>152</v>
      </c>
      <c r="FO4" s="3">
        <v>153</v>
      </c>
      <c r="FP4" s="3">
        <v>154</v>
      </c>
      <c r="FQ4" s="3">
        <v>155</v>
      </c>
      <c r="FR4" s="3">
        <v>156</v>
      </c>
      <c r="FS4" s="3">
        <v>157</v>
      </c>
      <c r="FT4" s="3">
        <v>158</v>
      </c>
      <c r="FU4" s="3">
        <v>159</v>
      </c>
      <c r="FV4" s="3">
        <v>160</v>
      </c>
      <c r="FW4" s="3">
        <v>161</v>
      </c>
      <c r="FX4" s="3">
        <v>162</v>
      </c>
      <c r="FY4" s="3">
        <v>163</v>
      </c>
      <c r="FZ4" s="3">
        <v>164</v>
      </c>
      <c r="GA4" s="3">
        <v>165</v>
      </c>
      <c r="GB4" s="3">
        <v>166</v>
      </c>
      <c r="GC4" s="3">
        <v>167</v>
      </c>
      <c r="GD4" s="3">
        <v>168</v>
      </c>
      <c r="GE4" s="3">
        <v>169</v>
      </c>
      <c r="GF4" s="3">
        <v>170</v>
      </c>
      <c r="GG4" s="3">
        <v>171</v>
      </c>
      <c r="GH4" s="3">
        <v>172</v>
      </c>
      <c r="GI4" s="3">
        <v>173</v>
      </c>
      <c r="GJ4" s="3">
        <v>174</v>
      </c>
      <c r="GK4" s="3">
        <v>175</v>
      </c>
      <c r="GL4" s="3">
        <v>176</v>
      </c>
      <c r="GM4" s="3">
        <v>177</v>
      </c>
      <c r="GN4" s="3">
        <v>178</v>
      </c>
      <c r="GO4" s="3">
        <v>179</v>
      </c>
      <c r="GP4" s="3">
        <v>180</v>
      </c>
      <c r="GQ4" s="3">
        <v>181</v>
      </c>
      <c r="GR4" s="3">
        <v>182</v>
      </c>
      <c r="GS4" s="3">
        <v>183</v>
      </c>
      <c r="GT4" s="3">
        <v>184</v>
      </c>
      <c r="GU4" s="3">
        <v>185</v>
      </c>
      <c r="GV4" s="3">
        <v>186</v>
      </c>
      <c r="GW4" s="3">
        <v>187</v>
      </c>
      <c r="GX4" s="3">
        <v>188</v>
      </c>
      <c r="GY4" s="3">
        <v>189</v>
      </c>
      <c r="GZ4" s="3">
        <v>190</v>
      </c>
      <c r="HA4" s="3">
        <v>191</v>
      </c>
      <c r="HB4" s="3">
        <v>192</v>
      </c>
      <c r="HC4" s="3">
        <v>193</v>
      </c>
      <c r="HD4" s="3">
        <v>194</v>
      </c>
      <c r="HE4" s="3">
        <v>195</v>
      </c>
      <c r="HF4" s="3">
        <v>196</v>
      </c>
      <c r="HG4" s="3">
        <v>197</v>
      </c>
      <c r="HH4" s="3">
        <v>198</v>
      </c>
      <c r="HI4" s="3">
        <v>199</v>
      </c>
      <c r="HJ4" s="3">
        <v>200</v>
      </c>
      <c r="HK4" s="3">
        <v>201</v>
      </c>
      <c r="HL4" s="3">
        <v>202</v>
      </c>
      <c r="HM4" s="3">
        <v>203</v>
      </c>
      <c r="HN4" s="3">
        <v>204</v>
      </c>
      <c r="HO4" s="3">
        <v>205</v>
      </c>
      <c r="HP4" s="3">
        <v>206</v>
      </c>
      <c r="HQ4" s="3">
        <v>207</v>
      </c>
      <c r="HR4" s="3">
        <v>208</v>
      </c>
      <c r="HS4" s="3">
        <v>209</v>
      </c>
      <c r="HT4" s="3">
        <v>210</v>
      </c>
      <c r="HU4" s="3">
        <v>211</v>
      </c>
      <c r="HV4" s="3">
        <v>212</v>
      </c>
      <c r="HW4" s="3">
        <v>213</v>
      </c>
      <c r="HX4" s="3">
        <v>214</v>
      </c>
      <c r="HY4" s="3">
        <v>215</v>
      </c>
      <c r="HZ4" s="3">
        <v>216</v>
      </c>
      <c r="IA4" s="3">
        <v>217</v>
      </c>
      <c r="IB4" s="3">
        <v>218</v>
      </c>
      <c r="IC4" s="3">
        <v>219</v>
      </c>
      <c r="ID4" s="3">
        <v>220</v>
      </c>
      <c r="IE4" s="3">
        <v>221</v>
      </c>
      <c r="IF4" s="3">
        <v>222</v>
      </c>
      <c r="IG4" s="3">
        <v>223</v>
      </c>
      <c r="IH4" s="3">
        <v>224</v>
      </c>
      <c r="II4" s="3">
        <v>225</v>
      </c>
      <c r="IJ4" s="3">
        <v>226</v>
      </c>
      <c r="IK4" s="3">
        <v>227</v>
      </c>
      <c r="IL4" s="3">
        <v>228</v>
      </c>
      <c r="IM4" s="3">
        <v>229</v>
      </c>
      <c r="IN4" s="3">
        <v>230</v>
      </c>
      <c r="IO4" s="3">
        <v>231</v>
      </c>
      <c r="IP4" s="3">
        <v>232</v>
      </c>
      <c r="IQ4" s="3">
        <v>233</v>
      </c>
      <c r="IR4" s="3">
        <v>234</v>
      </c>
      <c r="IS4" s="3">
        <v>235</v>
      </c>
      <c r="IT4" s="3">
        <v>236</v>
      </c>
      <c r="IU4" s="3">
        <v>237</v>
      </c>
      <c r="IV4" s="3">
        <v>238</v>
      </c>
      <c r="IW4" s="3">
        <v>239</v>
      </c>
      <c r="IX4" s="3">
        <v>240</v>
      </c>
      <c r="IY4" s="3">
        <v>241</v>
      </c>
      <c r="IZ4" s="3">
        <v>242</v>
      </c>
      <c r="JA4" s="3">
        <v>243</v>
      </c>
      <c r="JB4" s="3">
        <v>244</v>
      </c>
      <c r="JC4" s="3">
        <v>245</v>
      </c>
      <c r="JD4" s="3">
        <v>246</v>
      </c>
      <c r="JE4" s="3">
        <v>247</v>
      </c>
      <c r="JF4" s="3">
        <v>248</v>
      </c>
      <c r="JG4" s="3">
        <v>249</v>
      </c>
      <c r="JH4" s="3">
        <v>250</v>
      </c>
      <c r="JI4" s="3">
        <v>251</v>
      </c>
      <c r="JJ4" s="3">
        <v>252</v>
      </c>
      <c r="JK4" s="3">
        <v>253</v>
      </c>
      <c r="JL4" s="3">
        <v>254</v>
      </c>
      <c r="JM4" s="3">
        <v>255</v>
      </c>
      <c r="JN4" s="3">
        <v>256</v>
      </c>
      <c r="JO4" s="3">
        <v>257</v>
      </c>
      <c r="JP4" s="3">
        <v>258</v>
      </c>
      <c r="JQ4" s="3">
        <v>259</v>
      </c>
      <c r="JR4" s="3">
        <v>260</v>
      </c>
      <c r="JS4" s="3">
        <v>261</v>
      </c>
      <c r="JT4" s="3">
        <v>262</v>
      </c>
      <c r="JU4" s="3">
        <v>263</v>
      </c>
      <c r="JV4" s="3">
        <v>264</v>
      </c>
      <c r="JW4" s="3">
        <v>265</v>
      </c>
      <c r="JX4" s="3">
        <v>266</v>
      </c>
      <c r="JY4" s="3">
        <v>267</v>
      </c>
      <c r="JZ4" s="3">
        <v>268</v>
      </c>
      <c r="KA4" s="3">
        <v>269</v>
      </c>
      <c r="KB4" s="3">
        <v>270</v>
      </c>
      <c r="KC4" s="3">
        <v>271</v>
      </c>
      <c r="KD4" s="3">
        <v>272</v>
      </c>
      <c r="KE4" s="3">
        <v>273</v>
      </c>
      <c r="KF4" s="3">
        <v>274</v>
      </c>
      <c r="KG4" s="3">
        <v>275</v>
      </c>
      <c r="KH4" s="3">
        <v>276</v>
      </c>
      <c r="KI4" s="3">
        <v>277</v>
      </c>
      <c r="KJ4" s="3">
        <v>278</v>
      </c>
      <c r="KK4" s="3">
        <v>279</v>
      </c>
      <c r="KL4" s="3">
        <v>280</v>
      </c>
      <c r="KM4" s="3">
        <v>281</v>
      </c>
      <c r="KN4" s="3">
        <v>282</v>
      </c>
      <c r="KO4" s="3">
        <v>283</v>
      </c>
      <c r="KP4" s="3">
        <v>284</v>
      </c>
      <c r="KQ4" s="3">
        <v>285</v>
      </c>
      <c r="KR4" s="3">
        <v>286</v>
      </c>
      <c r="KS4" s="3">
        <v>287</v>
      </c>
      <c r="KT4" s="3">
        <v>288</v>
      </c>
      <c r="KU4" s="3">
        <v>289</v>
      </c>
      <c r="KV4" s="3">
        <v>290</v>
      </c>
      <c r="KW4" s="3">
        <v>291</v>
      </c>
      <c r="KX4" s="3">
        <v>292</v>
      </c>
      <c r="KY4" s="3">
        <v>293</v>
      </c>
      <c r="KZ4" s="3">
        <v>294</v>
      </c>
      <c r="LA4" s="3">
        <v>295</v>
      </c>
      <c r="LB4" s="3">
        <v>296</v>
      </c>
      <c r="LC4" s="3">
        <v>297</v>
      </c>
      <c r="LD4" s="3">
        <v>298</v>
      </c>
      <c r="LE4" s="3">
        <v>299</v>
      </c>
      <c r="LF4" s="3">
        <v>300</v>
      </c>
      <c r="LG4" s="3">
        <v>301</v>
      </c>
      <c r="LH4" s="3">
        <v>302</v>
      </c>
      <c r="LI4" s="3">
        <v>303</v>
      </c>
      <c r="LJ4" s="3">
        <v>304</v>
      </c>
      <c r="LK4" s="3">
        <v>305</v>
      </c>
      <c r="LL4" s="3">
        <v>306</v>
      </c>
      <c r="LM4" s="3">
        <v>307</v>
      </c>
      <c r="LN4" s="3">
        <v>308</v>
      </c>
      <c r="LO4" s="3">
        <v>309</v>
      </c>
      <c r="LP4" s="3">
        <v>310</v>
      </c>
      <c r="LQ4" s="3">
        <v>311</v>
      </c>
      <c r="LR4" s="3">
        <v>312</v>
      </c>
      <c r="LS4" s="3">
        <v>313</v>
      </c>
      <c r="LT4" s="3">
        <v>314</v>
      </c>
      <c r="LU4" s="3">
        <v>315</v>
      </c>
      <c r="LV4" s="3">
        <v>316</v>
      </c>
      <c r="LW4" s="3">
        <v>317</v>
      </c>
      <c r="LX4" s="3">
        <v>318</v>
      </c>
      <c r="LY4" s="3">
        <v>319</v>
      </c>
      <c r="LZ4" s="3">
        <v>320</v>
      </c>
      <c r="MA4" s="3">
        <v>321</v>
      </c>
      <c r="MB4" s="3">
        <v>322</v>
      </c>
      <c r="MC4" s="3">
        <v>323</v>
      </c>
      <c r="MD4" s="3">
        <v>324</v>
      </c>
      <c r="ME4" s="3">
        <v>325</v>
      </c>
      <c r="MF4" s="3">
        <v>326</v>
      </c>
      <c r="MG4" s="3">
        <v>327</v>
      </c>
      <c r="MH4" s="3">
        <v>328</v>
      </c>
      <c r="MI4" s="3">
        <v>329</v>
      </c>
      <c r="MJ4" s="3">
        <v>330</v>
      </c>
      <c r="MK4" s="3">
        <v>331</v>
      </c>
      <c r="ML4" s="3">
        <v>332</v>
      </c>
      <c r="MM4" s="3">
        <v>333</v>
      </c>
      <c r="MN4" s="3">
        <v>334</v>
      </c>
      <c r="MO4" s="3">
        <v>335</v>
      </c>
      <c r="MP4" s="3">
        <v>336</v>
      </c>
      <c r="MQ4" s="3">
        <v>337</v>
      </c>
      <c r="MR4" s="3">
        <v>338</v>
      </c>
      <c r="MS4" s="3">
        <v>339</v>
      </c>
      <c r="MT4" s="3">
        <v>340</v>
      </c>
      <c r="MU4" s="3">
        <v>341</v>
      </c>
      <c r="MV4" s="3">
        <v>342</v>
      </c>
      <c r="MW4" s="3">
        <v>343</v>
      </c>
      <c r="MX4" s="3">
        <v>344</v>
      </c>
      <c r="MY4" s="3">
        <v>345</v>
      </c>
      <c r="MZ4" s="3">
        <v>346</v>
      </c>
      <c r="NA4" s="3">
        <v>347</v>
      </c>
      <c r="NB4" s="3">
        <v>348</v>
      </c>
      <c r="NC4" s="3">
        <v>349</v>
      </c>
      <c r="ND4" s="3">
        <v>350</v>
      </c>
      <c r="NE4" s="3">
        <v>351</v>
      </c>
      <c r="NF4" s="3">
        <v>352</v>
      </c>
      <c r="NG4" s="3">
        <v>353</v>
      </c>
      <c r="NH4" s="3">
        <v>354</v>
      </c>
      <c r="NI4" s="3">
        <v>355</v>
      </c>
      <c r="NJ4" s="3">
        <v>356</v>
      </c>
      <c r="NK4" s="3">
        <v>357</v>
      </c>
      <c r="NL4" s="3">
        <v>358</v>
      </c>
      <c r="NM4" s="3">
        <v>359</v>
      </c>
      <c r="NN4" s="3">
        <v>360</v>
      </c>
      <c r="NO4" s="3">
        <v>361</v>
      </c>
      <c r="NP4" s="3">
        <v>362</v>
      </c>
      <c r="NQ4" s="3">
        <v>363</v>
      </c>
      <c r="NR4" s="3">
        <v>364</v>
      </c>
      <c r="NS4" s="3">
        <v>365</v>
      </c>
      <c r="NT4" s="3">
        <v>366</v>
      </c>
      <c r="NU4" s="3">
        <v>367</v>
      </c>
      <c r="NV4" s="3">
        <v>368</v>
      </c>
      <c r="NW4" s="3">
        <v>369</v>
      </c>
      <c r="NX4" s="3">
        <v>370</v>
      </c>
      <c r="NY4" s="3">
        <v>371</v>
      </c>
      <c r="NZ4" s="3">
        <v>372</v>
      </c>
      <c r="OA4" s="3">
        <v>373</v>
      </c>
      <c r="OB4" s="3">
        <v>374</v>
      </c>
      <c r="OC4" s="3">
        <v>375</v>
      </c>
      <c r="OD4" s="3">
        <v>376</v>
      </c>
      <c r="OE4" s="3">
        <v>377</v>
      </c>
      <c r="OF4" s="3">
        <v>378</v>
      </c>
      <c r="OG4" s="3">
        <v>379</v>
      </c>
      <c r="OH4" s="3">
        <v>380</v>
      </c>
      <c r="OI4" s="3">
        <v>381</v>
      </c>
      <c r="OJ4" s="3">
        <v>382</v>
      </c>
      <c r="OK4" s="3">
        <v>383</v>
      </c>
      <c r="OL4" s="3">
        <v>384</v>
      </c>
      <c r="OM4" s="3">
        <v>385</v>
      </c>
      <c r="ON4" s="3">
        <v>386</v>
      </c>
      <c r="OO4" s="3">
        <v>387</v>
      </c>
      <c r="OP4" s="3">
        <v>388</v>
      </c>
      <c r="OQ4" s="3">
        <v>389</v>
      </c>
      <c r="OR4" s="3">
        <v>390</v>
      </c>
      <c r="OS4" s="3">
        <v>391</v>
      </c>
      <c r="OT4" s="3">
        <v>392</v>
      </c>
      <c r="OU4" s="3">
        <v>393</v>
      </c>
      <c r="OV4" s="3">
        <v>394</v>
      </c>
      <c r="OW4" s="3">
        <v>395</v>
      </c>
      <c r="OX4" s="3">
        <v>396</v>
      </c>
      <c r="OY4" s="3">
        <v>397</v>
      </c>
      <c r="OZ4" s="3">
        <v>398</v>
      </c>
      <c r="PA4" s="3">
        <v>399</v>
      </c>
      <c r="PB4" s="3">
        <v>400</v>
      </c>
      <c r="PC4" s="3">
        <v>401</v>
      </c>
      <c r="PD4" s="3">
        <v>402</v>
      </c>
      <c r="PE4" s="3">
        <v>403</v>
      </c>
      <c r="PF4" s="3">
        <v>404</v>
      </c>
      <c r="PG4" s="3">
        <v>405</v>
      </c>
      <c r="PH4" s="3">
        <v>406</v>
      </c>
      <c r="PI4" s="3">
        <v>407</v>
      </c>
      <c r="PJ4" s="3">
        <v>408</v>
      </c>
      <c r="PK4" s="3">
        <v>409</v>
      </c>
      <c r="PL4" s="3">
        <v>410</v>
      </c>
      <c r="PM4" s="3">
        <v>411</v>
      </c>
      <c r="PN4" s="3">
        <v>412</v>
      </c>
      <c r="PO4" s="3">
        <v>413</v>
      </c>
      <c r="PP4" s="3">
        <v>414</v>
      </c>
      <c r="PQ4" s="3">
        <v>415</v>
      </c>
      <c r="PR4" s="3">
        <v>416</v>
      </c>
      <c r="PS4" s="3">
        <v>417</v>
      </c>
      <c r="PT4" s="3">
        <v>418</v>
      </c>
      <c r="PU4" s="3">
        <v>419</v>
      </c>
      <c r="PV4" s="3">
        <v>420</v>
      </c>
      <c r="PW4" s="3">
        <v>421</v>
      </c>
      <c r="PX4" s="3">
        <v>422</v>
      </c>
      <c r="PY4" s="3">
        <v>423</v>
      </c>
      <c r="PZ4" s="3">
        <v>424</v>
      </c>
      <c r="QA4" s="3">
        <v>425</v>
      </c>
      <c r="QB4" s="3">
        <v>426</v>
      </c>
      <c r="QC4" s="3">
        <v>427</v>
      </c>
      <c r="QD4" s="3">
        <v>428</v>
      </c>
      <c r="QE4" s="3">
        <v>429</v>
      </c>
      <c r="QF4" s="3">
        <v>430</v>
      </c>
      <c r="QG4" s="3">
        <v>431</v>
      </c>
      <c r="QH4" s="3">
        <v>432</v>
      </c>
      <c r="QI4" s="3">
        <v>433</v>
      </c>
      <c r="QJ4" s="3">
        <v>434</v>
      </c>
      <c r="QK4" s="3">
        <v>435</v>
      </c>
      <c r="QL4" s="3">
        <v>436</v>
      </c>
      <c r="QM4" s="3">
        <v>437</v>
      </c>
      <c r="QN4" s="3">
        <v>438</v>
      </c>
      <c r="QO4" s="3">
        <v>439</v>
      </c>
      <c r="QP4" s="3">
        <v>440</v>
      </c>
      <c r="QQ4" s="3">
        <v>441</v>
      </c>
      <c r="QR4" s="3">
        <v>442</v>
      </c>
      <c r="QS4" s="3">
        <v>443</v>
      </c>
      <c r="QT4" s="3">
        <v>444</v>
      </c>
      <c r="QU4" s="3">
        <v>445</v>
      </c>
      <c r="QV4" s="3">
        <v>446</v>
      </c>
      <c r="QW4" s="3">
        <v>447</v>
      </c>
      <c r="QX4" s="3">
        <v>448</v>
      </c>
      <c r="QY4" s="3">
        <v>449</v>
      </c>
      <c r="QZ4" s="3">
        <v>450</v>
      </c>
      <c r="RA4" s="3">
        <v>451</v>
      </c>
      <c r="RB4" s="3">
        <v>452</v>
      </c>
      <c r="RC4" s="3">
        <v>453</v>
      </c>
      <c r="RD4" s="3">
        <v>454</v>
      </c>
      <c r="RE4" s="3">
        <v>455</v>
      </c>
      <c r="RF4" s="3">
        <v>456</v>
      </c>
      <c r="RG4" s="3">
        <v>457</v>
      </c>
      <c r="RH4" s="3">
        <v>458</v>
      </c>
      <c r="RI4" s="3">
        <v>459</v>
      </c>
      <c r="RJ4" s="3">
        <v>460</v>
      </c>
      <c r="RK4" s="3">
        <v>461</v>
      </c>
      <c r="RL4" s="3">
        <v>462</v>
      </c>
      <c r="RM4" s="3">
        <v>463</v>
      </c>
      <c r="RN4" s="3">
        <v>464</v>
      </c>
      <c r="RO4" s="3">
        <v>465</v>
      </c>
      <c r="RP4" s="3">
        <v>466</v>
      </c>
      <c r="RQ4" s="3">
        <v>467</v>
      </c>
      <c r="RR4" s="3">
        <v>468</v>
      </c>
      <c r="RS4" s="3">
        <v>469</v>
      </c>
      <c r="RT4" s="3">
        <v>470</v>
      </c>
      <c r="RU4" s="3">
        <v>471</v>
      </c>
      <c r="RV4" s="3">
        <v>472</v>
      </c>
      <c r="RW4" s="3">
        <v>473</v>
      </c>
      <c r="RX4" s="3">
        <v>474</v>
      </c>
      <c r="RY4" s="3">
        <v>475</v>
      </c>
      <c r="RZ4" s="3">
        <v>476</v>
      </c>
      <c r="SA4" s="3">
        <v>477</v>
      </c>
      <c r="SB4" s="3">
        <v>478</v>
      </c>
      <c r="SC4" s="3">
        <v>479</v>
      </c>
      <c r="SD4" s="3">
        <v>480</v>
      </c>
      <c r="SE4" s="3">
        <v>481</v>
      </c>
      <c r="SF4" s="3">
        <v>482</v>
      </c>
      <c r="SG4" s="3">
        <v>483</v>
      </c>
      <c r="SH4" s="3">
        <v>484</v>
      </c>
      <c r="SI4" s="3">
        <v>485</v>
      </c>
      <c r="SJ4" s="3">
        <v>486</v>
      </c>
      <c r="SK4" s="3">
        <v>487</v>
      </c>
      <c r="SL4" s="3">
        <v>488</v>
      </c>
      <c r="SM4" s="3">
        <v>489</v>
      </c>
      <c r="SN4" s="3">
        <v>490</v>
      </c>
      <c r="SO4" s="3">
        <v>491</v>
      </c>
      <c r="SP4" s="3">
        <v>492</v>
      </c>
      <c r="SQ4" s="3">
        <v>493</v>
      </c>
      <c r="SR4" s="3">
        <v>494</v>
      </c>
      <c r="SS4" s="3">
        <v>495</v>
      </c>
      <c r="ST4" s="3">
        <v>496</v>
      </c>
      <c r="SU4" s="3">
        <v>497</v>
      </c>
      <c r="SV4" s="3">
        <v>498</v>
      </c>
      <c r="SW4" s="3">
        <v>499</v>
      </c>
      <c r="SX4" s="3">
        <v>500</v>
      </c>
      <c r="SY4" s="3">
        <v>501</v>
      </c>
      <c r="SZ4" s="3">
        <v>502</v>
      </c>
      <c r="TA4" s="3">
        <v>503</v>
      </c>
      <c r="TB4" s="3">
        <v>504</v>
      </c>
      <c r="TC4" s="3">
        <v>505</v>
      </c>
      <c r="TD4" s="3">
        <v>506</v>
      </c>
      <c r="TE4" s="3">
        <v>507</v>
      </c>
      <c r="TF4" s="3">
        <v>508</v>
      </c>
      <c r="TG4" s="3">
        <v>509</v>
      </c>
      <c r="TH4" s="3">
        <v>510</v>
      </c>
      <c r="TI4" s="3">
        <v>511</v>
      </c>
      <c r="TJ4" s="3">
        <v>512</v>
      </c>
      <c r="TK4" s="3">
        <v>513</v>
      </c>
      <c r="TL4" s="3">
        <v>514</v>
      </c>
      <c r="TM4" s="3">
        <v>515</v>
      </c>
      <c r="TN4" s="3">
        <v>516</v>
      </c>
      <c r="TO4" s="3">
        <v>517</v>
      </c>
      <c r="TP4" s="3">
        <v>518</v>
      </c>
      <c r="TQ4" s="3">
        <v>519</v>
      </c>
      <c r="TR4" s="3">
        <v>520</v>
      </c>
      <c r="TS4" s="3">
        <v>521</v>
      </c>
      <c r="TT4" s="3">
        <v>522</v>
      </c>
      <c r="TU4" s="3">
        <v>523</v>
      </c>
      <c r="TV4" s="3">
        <v>524</v>
      </c>
      <c r="TW4" s="3">
        <v>525</v>
      </c>
      <c r="TX4" s="3">
        <v>526</v>
      </c>
      <c r="TY4" s="3">
        <v>527</v>
      </c>
      <c r="TZ4" s="3">
        <v>528</v>
      </c>
      <c r="UA4" s="3">
        <v>529</v>
      </c>
      <c r="UB4" s="3">
        <v>530</v>
      </c>
      <c r="UC4" s="3">
        <v>531</v>
      </c>
      <c r="UD4" s="3">
        <v>532</v>
      </c>
      <c r="UE4" s="3">
        <v>533</v>
      </c>
      <c r="UF4" s="3">
        <v>534</v>
      </c>
      <c r="UG4" s="3">
        <v>535</v>
      </c>
      <c r="UH4" s="3">
        <v>536</v>
      </c>
      <c r="UI4" s="3">
        <v>537</v>
      </c>
      <c r="UJ4" s="3">
        <v>538</v>
      </c>
      <c r="UK4" s="3">
        <v>539</v>
      </c>
      <c r="UL4" s="3">
        <v>540</v>
      </c>
      <c r="UM4" s="3">
        <v>541</v>
      </c>
      <c r="UN4" s="3">
        <v>542</v>
      </c>
      <c r="UO4" s="3">
        <v>543</v>
      </c>
      <c r="UP4" s="3">
        <v>544</v>
      </c>
      <c r="UQ4" s="3">
        <v>545</v>
      </c>
      <c r="UR4" s="3">
        <v>546</v>
      </c>
      <c r="US4" s="3">
        <v>547</v>
      </c>
      <c r="UT4" s="3">
        <v>548</v>
      </c>
      <c r="UU4" s="3">
        <v>549</v>
      </c>
      <c r="UV4" s="3">
        <v>550</v>
      </c>
      <c r="UW4" s="3">
        <v>551</v>
      </c>
      <c r="UX4" s="3">
        <v>552</v>
      </c>
      <c r="UY4" s="3">
        <v>553</v>
      </c>
      <c r="UZ4" s="3">
        <v>554</v>
      </c>
      <c r="VA4" s="3">
        <v>555</v>
      </c>
      <c r="VB4" s="3">
        <v>556</v>
      </c>
      <c r="VC4" s="3">
        <v>557</v>
      </c>
      <c r="VD4" s="3">
        <v>558</v>
      </c>
      <c r="VE4" s="3">
        <v>559</v>
      </c>
      <c r="VF4" s="3">
        <v>560</v>
      </c>
      <c r="VG4" s="3">
        <v>561</v>
      </c>
      <c r="VH4" s="3">
        <v>562</v>
      </c>
      <c r="VI4" s="3">
        <v>563</v>
      </c>
      <c r="VJ4" s="3">
        <v>564</v>
      </c>
      <c r="VK4" s="3">
        <v>565</v>
      </c>
      <c r="VL4" s="3">
        <v>566</v>
      </c>
      <c r="VM4" s="3">
        <v>567</v>
      </c>
      <c r="VN4" s="3">
        <v>568</v>
      </c>
      <c r="VO4" s="3">
        <v>569</v>
      </c>
      <c r="VP4" s="3">
        <v>570</v>
      </c>
      <c r="VQ4" s="3">
        <v>571</v>
      </c>
      <c r="VR4" s="3">
        <v>572</v>
      </c>
      <c r="VS4" s="3">
        <v>573</v>
      </c>
      <c r="VT4" s="3">
        <v>574</v>
      </c>
      <c r="VU4" s="3">
        <v>575</v>
      </c>
      <c r="VV4" s="3">
        <v>576</v>
      </c>
      <c r="VW4" s="3">
        <v>577</v>
      </c>
      <c r="VX4" s="3">
        <v>578</v>
      </c>
      <c r="VY4" s="3">
        <v>579</v>
      </c>
      <c r="VZ4" s="3">
        <v>580</v>
      </c>
      <c r="WA4" s="3">
        <v>581</v>
      </c>
      <c r="WB4" s="3">
        <v>582</v>
      </c>
      <c r="WC4" s="3">
        <v>583</v>
      </c>
      <c r="WD4" s="3">
        <v>584</v>
      </c>
      <c r="WE4" s="3">
        <v>585</v>
      </c>
      <c r="WF4" s="3">
        <v>586</v>
      </c>
      <c r="WG4" s="3">
        <v>587</v>
      </c>
      <c r="WH4" s="3">
        <v>588</v>
      </c>
      <c r="WI4" s="3">
        <v>589</v>
      </c>
      <c r="WJ4" s="3">
        <v>590</v>
      </c>
      <c r="WK4" s="3">
        <v>591</v>
      </c>
      <c r="WL4" s="3">
        <v>592</v>
      </c>
      <c r="WM4" s="3">
        <v>593</v>
      </c>
      <c r="WN4" s="3">
        <v>594</v>
      </c>
      <c r="WO4" s="3">
        <v>595</v>
      </c>
      <c r="WP4" s="3">
        <v>596</v>
      </c>
      <c r="WQ4" s="3">
        <v>597</v>
      </c>
      <c r="WR4" s="3">
        <v>598</v>
      </c>
      <c r="WS4" s="3">
        <v>599</v>
      </c>
      <c r="WT4" s="3">
        <v>600</v>
      </c>
      <c r="WU4" s="3">
        <v>601</v>
      </c>
      <c r="WV4" s="3">
        <v>602</v>
      </c>
      <c r="WW4" s="3">
        <v>603</v>
      </c>
      <c r="WX4" s="3">
        <v>604</v>
      </c>
      <c r="WY4" s="3">
        <v>605</v>
      </c>
      <c r="WZ4" s="3">
        <v>606</v>
      </c>
      <c r="XA4" s="3">
        <v>607</v>
      </c>
      <c r="XB4" s="3">
        <v>608</v>
      </c>
      <c r="XC4" s="3">
        <v>609</v>
      </c>
      <c r="XD4" s="3">
        <v>610</v>
      </c>
      <c r="XE4" s="3">
        <v>611</v>
      </c>
      <c r="XF4" s="3">
        <v>612</v>
      </c>
      <c r="XG4" s="3">
        <v>613</v>
      </c>
      <c r="XH4" s="3">
        <v>614</v>
      </c>
      <c r="XI4" s="3">
        <v>615</v>
      </c>
      <c r="XJ4" s="3">
        <v>616</v>
      </c>
      <c r="XK4" s="3">
        <v>617</v>
      </c>
      <c r="XL4" s="3">
        <v>618</v>
      </c>
      <c r="XM4" s="3">
        <v>619</v>
      </c>
      <c r="XN4" s="3">
        <v>620</v>
      </c>
      <c r="XO4" s="3">
        <v>621</v>
      </c>
      <c r="XP4" s="3">
        <v>622</v>
      </c>
      <c r="XQ4" s="3">
        <v>623</v>
      </c>
      <c r="XR4" s="3">
        <v>624</v>
      </c>
      <c r="XS4" s="3">
        <v>625</v>
      </c>
      <c r="XT4" s="3">
        <v>626</v>
      </c>
      <c r="XU4" s="3">
        <v>627</v>
      </c>
      <c r="XV4" s="3">
        <v>628</v>
      </c>
      <c r="XW4" s="3">
        <v>629</v>
      </c>
      <c r="XX4" s="3">
        <v>630</v>
      </c>
      <c r="XY4" s="3">
        <v>631</v>
      </c>
      <c r="XZ4" s="3">
        <v>632</v>
      </c>
      <c r="YA4" s="3">
        <v>633</v>
      </c>
      <c r="YB4" s="3">
        <v>634</v>
      </c>
      <c r="YC4" s="3">
        <v>635</v>
      </c>
      <c r="YD4" s="3">
        <v>636</v>
      </c>
      <c r="YE4" s="3">
        <v>637</v>
      </c>
      <c r="YF4" s="3">
        <v>638</v>
      </c>
      <c r="YG4" s="3">
        <v>639</v>
      </c>
      <c r="YH4" s="3">
        <v>640</v>
      </c>
      <c r="YI4" s="3">
        <v>641</v>
      </c>
      <c r="YJ4" s="3">
        <v>642</v>
      </c>
      <c r="YK4" s="3">
        <v>643</v>
      </c>
      <c r="YL4" s="3">
        <v>644</v>
      </c>
      <c r="YM4" s="3">
        <v>645</v>
      </c>
      <c r="YN4" s="3">
        <v>646</v>
      </c>
      <c r="YO4" s="3">
        <v>647</v>
      </c>
      <c r="YP4" s="3">
        <v>648</v>
      </c>
      <c r="YQ4" s="3">
        <v>649</v>
      </c>
      <c r="YR4" s="3">
        <v>650</v>
      </c>
      <c r="YS4" s="3">
        <v>651</v>
      </c>
      <c r="YT4" s="3">
        <v>652</v>
      </c>
      <c r="YU4" s="3">
        <v>653</v>
      </c>
      <c r="YV4" s="3">
        <v>654</v>
      </c>
      <c r="YW4" s="3">
        <v>655</v>
      </c>
      <c r="YX4" s="3">
        <v>656</v>
      </c>
      <c r="YY4" s="3">
        <v>657</v>
      </c>
      <c r="YZ4" s="3">
        <v>658</v>
      </c>
      <c r="ZA4" s="3">
        <v>659</v>
      </c>
      <c r="ZB4" s="3">
        <v>660</v>
      </c>
      <c r="ZC4" s="3">
        <v>661</v>
      </c>
      <c r="ZD4" s="3">
        <v>662</v>
      </c>
      <c r="ZE4" s="3">
        <v>663</v>
      </c>
      <c r="ZF4" s="3">
        <v>664</v>
      </c>
      <c r="ZG4" s="3">
        <v>665</v>
      </c>
      <c r="ZH4" s="3">
        <v>666</v>
      </c>
      <c r="ZI4" s="3">
        <v>667</v>
      </c>
      <c r="ZJ4" s="3">
        <v>668</v>
      </c>
      <c r="ZK4" s="3">
        <v>669</v>
      </c>
      <c r="ZL4" s="3">
        <v>670</v>
      </c>
      <c r="ZM4" s="3">
        <v>671</v>
      </c>
      <c r="ZN4" s="3">
        <v>672</v>
      </c>
      <c r="ZO4" s="3">
        <v>673</v>
      </c>
      <c r="ZP4" s="3">
        <v>674</v>
      </c>
      <c r="ZQ4" s="3">
        <v>675</v>
      </c>
      <c r="ZR4" s="3">
        <v>676</v>
      </c>
      <c r="ZS4" s="3">
        <v>677</v>
      </c>
      <c r="ZT4" s="3">
        <v>678</v>
      </c>
      <c r="ZU4" s="3">
        <v>679</v>
      </c>
      <c r="ZV4" s="3">
        <v>680</v>
      </c>
      <c r="ZW4" s="3">
        <v>681</v>
      </c>
      <c r="ZX4" s="3">
        <v>682</v>
      </c>
      <c r="ZY4" s="3">
        <v>683</v>
      </c>
      <c r="ZZ4" s="3">
        <v>684</v>
      </c>
      <c r="AAA4" s="3">
        <v>685</v>
      </c>
      <c r="AAB4" s="3">
        <v>686</v>
      </c>
      <c r="AAC4" s="3">
        <v>687</v>
      </c>
      <c r="AAD4" s="3">
        <v>688</v>
      </c>
      <c r="AAE4" s="3">
        <v>689</v>
      </c>
      <c r="AAF4" s="3">
        <v>690</v>
      </c>
      <c r="AAG4" s="3">
        <v>691</v>
      </c>
      <c r="AAH4" s="3">
        <v>692</v>
      </c>
      <c r="AAI4" s="3">
        <v>693</v>
      </c>
      <c r="AAJ4" s="3">
        <v>694</v>
      </c>
      <c r="AAK4" s="3">
        <v>695</v>
      </c>
      <c r="AAL4" s="3">
        <v>696</v>
      </c>
      <c r="AAM4" s="3">
        <v>697</v>
      </c>
      <c r="AAN4" s="3">
        <v>698</v>
      </c>
      <c r="AAO4" s="3">
        <v>699</v>
      </c>
      <c r="AAP4" s="3">
        <v>700</v>
      </c>
      <c r="AAQ4" s="3">
        <v>701</v>
      </c>
      <c r="AAR4" s="3">
        <v>702</v>
      </c>
      <c r="AAS4" s="3">
        <v>703</v>
      </c>
      <c r="AAT4" s="3">
        <v>704</v>
      </c>
      <c r="AAU4" s="3">
        <v>705</v>
      </c>
      <c r="AAV4" s="3">
        <v>706</v>
      </c>
      <c r="AAW4" s="3">
        <v>707</v>
      </c>
      <c r="AAX4" s="3">
        <v>708</v>
      </c>
      <c r="AAY4" s="3">
        <v>709</v>
      </c>
      <c r="AAZ4" s="3">
        <v>710</v>
      </c>
      <c r="ABA4" s="3">
        <v>711</v>
      </c>
      <c r="ABB4" s="3">
        <v>712</v>
      </c>
      <c r="ABC4" s="3">
        <v>713</v>
      </c>
      <c r="ABD4" s="3">
        <v>714</v>
      </c>
      <c r="ABE4" s="3">
        <v>715</v>
      </c>
      <c r="ABF4" s="3">
        <v>716</v>
      </c>
      <c r="ABG4" s="3">
        <v>717</v>
      </c>
      <c r="ABH4" s="3">
        <v>718</v>
      </c>
      <c r="ABI4" s="3">
        <v>719</v>
      </c>
      <c r="ABJ4" s="3">
        <v>720</v>
      </c>
      <c r="ABK4" s="3">
        <v>721</v>
      </c>
      <c r="ABL4" s="3">
        <v>722</v>
      </c>
      <c r="ABM4" s="3">
        <v>723</v>
      </c>
      <c r="ABN4" s="3">
        <v>724</v>
      </c>
      <c r="ABO4" s="3">
        <v>725</v>
      </c>
      <c r="ABP4" s="3">
        <v>726</v>
      </c>
      <c r="ABQ4" s="3">
        <v>727</v>
      </c>
      <c r="ABR4" s="3">
        <v>728</v>
      </c>
      <c r="ABS4" s="3">
        <v>729</v>
      </c>
      <c r="ABT4" s="3">
        <v>730</v>
      </c>
      <c r="ABU4" s="3">
        <v>731</v>
      </c>
      <c r="ABV4" s="3">
        <v>732</v>
      </c>
      <c r="ABW4" s="3">
        <v>733</v>
      </c>
      <c r="ABX4" s="3">
        <v>734</v>
      </c>
      <c r="ABY4" s="3">
        <v>735</v>
      </c>
      <c r="ABZ4" s="3">
        <v>736</v>
      </c>
      <c r="ACA4" s="3">
        <v>737</v>
      </c>
      <c r="ACB4" s="3">
        <v>738</v>
      </c>
      <c r="ACC4" s="3">
        <v>739</v>
      </c>
      <c r="ACD4" s="3">
        <v>740</v>
      </c>
      <c r="ACE4" s="3">
        <v>741</v>
      </c>
      <c r="ACF4" s="3">
        <v>742</v>
      </c>
      <c r="ACG4" s="3">
        <v>743</v>
      </c>
      <c r="ACH4" s="3">
        <v>744</v>
      </c>
      <c r="ACI4" s="3">
        <v>745</v>
      </c>
      <c r="ACJ4" s="3">
        <v>746</v>
      </c>
      <c r="ACK4" s="3">
        <v>747</v>
      </c>
      <c r="ACL4" s="3">
        <v>748</v>
      </c>
      <c r="ACM4" s="3">
        <v>749</v>
      </c>
      <c r="ACN4" s="3">
        <v>750</v>
      </c>
      <c r="ACO4" s="3">
        <v>751</v>
      </c>
      <c r="ACP4" s="3">
        <v>752</v>
      </c>
      <c r="ACQ4" s="3">
        <v>753</v>
      </c>
      <c r="ACR4" s="3">
        <v>754</v>
      </c>
      <c r="ACS4" s="3">
        <v>755</v>
      </c>
      <c r="ACT4" s="3">
        <v>756</v>
      </c>
      <c r="ACU4" s="3">
        <v>757</v>
      </c>
      <c r="ACV4" s="3">
        <v>758</v>
      </c>
      <c r="ACW4" s="3">
        <v>759</v>
      </c>
      <c r="ACX4" s="3">
        <v>760</v>
      </c>
      <c r="ACY4" s="3">
        <v>761</v>
      </c>
      <c r="ACZ4" s="3">
        <v>762</v>
      </c>
      <c r="ADA4" s="3">
        <v>763</v>
      </c>
      <c r="ADB4" s="3">
        <v>764</v>
      </c>
      <c r="ADC4" s="3">
        <v>765</v>
      </c>
      <c r="ADD4" s="3">
        <v>766</v>
      </c>
      <c r="ADE4" s="3">
        <v>767</v>
      </c>
      <c r="ADF4" s="3">
        <v>768</v>
      </c>
      <c r="ADG4" s="3">
        <v>769</v>
      </c>
      <c r="ADH4" s="3">
        <v>770</v>
      </c>
      <c r="ADI4" s="3">
        <v>771</v>
      </c>
      <c r="ADJ4" s="3">
        <v>772</v>
      </c>
      <c r="ADK4" s="3">
        <v>773</v>
      </c>
      <c r="ADL4" s="3">
        <v>774</v>
      </c>
      <c r="ADM4" s="3">
        <v>775</v>
      </c>
      <c r="ADN4" s="3">
        <v>776</v>
      </c>
      <c r="ADO4" s="3">
        <v>777</v>
      </c>
      <c r="ADP4" s="3">
        <v>778</v>
      </c>
      <c r="ADQ4" s="3">
        <v>779</v>
      </c>
      <c r="ADR4" s="3">
        <v>780</v>
      </c>
      <c r="ADS4" s="3">
        <v>781</v>
      </c>
      <c r="ADT4" s="3">
        <v>782</v>
      </c>
      <c r="ADU4" s="3">
        <v>783</v>
      </c>
      <c r="ADV4" s="3">
        <v>784</v>
      </c>
      <c r="ADW4" s="3">
        <v>785</v>
      </c>
      <c r="ADX4" s="3">
        <v>786</v>
      </c>
      <c r="ADY4" s="3">
        <v>787</v>
      </c>
      <c r="ADZ4" s="3">
        <v>788</v>
      </c>
      <c r="AEA4" s="3">
        <v>789</v>
      </c>
      <c r="AEB4" s="3">
        <v>790</v>
      </c>
      <c r="AEC4" s="3">
        <v>791</v>
      </c>
      <c r="AED4" s="3">
        <v>792</v>
      </c>
      <c r="AEE4" s="3">
        <v>793</v>
      </c>
      <c r="AEF4" s="3">
        <v>794</v>
      </c>
      <c r="AEG4" s="3">
        <v>795</v>
      </c>
      <c r="AEH4" s="3">
        <v>796</v>
      </c>
      <c r="AEI4" s="3">
        <v>797</v>
      </c>
      <c r="AEJ4" s="3">
        <v>798</v>
      </c>
      <c r="AEK4" s="3">
        <v>799</v>
      </c>
      <c r="AEL4" s="3">
        <v>800</v>
      </c>
      <c r="AEM4" s="3">
        <v>801</v>
      </c>
      <c r="AEN4" s="3">
        <v>802</v>
      </c>
      <c r="AEO4" s="3">
        <v>803</v>
      </c>
      <c r="AEP4" s="3">
        <v>804</v>
      </c>
      <c r="AEQ4" s="3">
        <v>805</v>
      </c>
      <c r="AER4" s="3">
        <v>806</v>
      </c>
      <c r="AES4" s="3">
        <v>807</v>
      </c>
      <c r="AET4" s="3">
        <v>808</v>
      </c>
      <c r="AEU4" s="3">
        <v>809</v>
      </c>
      <c r="AEV4" s="3">
        <v>810</v>
      </c>
      <c r="AEW4" s="3">
        <v>811</v>
      </c>
      <c r="AEX4" s="3">
        <v>812</v>
      </c>
      <c r="AEY4" s="3">
        <v>813</v>
      </c>
      <c r="AEZ4" s="3">
        <v>814</v>
      </c>
      <c r="AFA4" s="3">
        <v>815</v>
      </c>
      <c r="AFB4" s="3">
        <v>816</v>
      </c>
      <c r="AFC4" s="3">
        <v>817</v>
      </c>
      <c r="AFD4" s="3">
        <v>818</v>
      </c>
      <c r="AFE4" s="3">
        <v>819</v>
      </c>
      <c r="AFF4" s="3">
        <v>820</v>
      </c>
      <c r="AFG4" s="3">
        <v>821</v>
      </c>
      <c r="AFH4" s="3">
        <v>822</v>
      </c>
      <c r="AFI4" s="3">
        <v>823</v>
      </c>
      <c r="AFJ4" s="3">
        <v>824</v>
      </c>
      <c r="AFK4" s="3">
        <v>825</v>
      </c>
      <c r="AFL4" s="3">
        <v>826</v>
      </c>
      <c r="AFM4" s="3">
        <v>827</v>
      </c>
      <c r="AFN4" s="3">
        <v>828</v>
      </c>
      <c r="AFO4" s="3">
        <v>829</v>
      </c>
      <c r="AFP4" s="3">
        <v>830</v>
      </c>
      <c r="AFQ4" s="3">
        <v>831</v>
      </c>
      <c r="AFR4" s="3">
        <v>832</v>
      </c>
      <c r="AFS4" s="3">
        <v>833</v>
      </c>
      <c r="AFT4" s="3">
        <v>834</v>
      </c>
      <c r="AFU4" s="3">
        <v>835</v>
      </c>
      <c r="AFV4" s="3">
        <v>836</v>
      </c>
      <c r="AFW4" s="3">
        <v>837</v>
      </c>
      <c r="AFX4" s="3">
        <v>838</v>
      </c>
      <c r="AFY4" s="3">
        <v>839</v>
      </c>
      <c r="AFZ4" s="3">
        <v>840</v>
      </c>
      <c r="AGA4" s="3">
        <v>841</v>
      </c>
      <c r="AGB4" s="3">
        <v>842</v>
      </c>
      <c r="AGC4" s="3">
        <v>843</v>
      </c>
      <c r="AGD4" s="3">
        <v>844</v>
      </c>
      <c r="AGE4" s="3">
        <v>845</v>
      </c>
      <c r="AGF4" s="3">
        <v>846</v>
      </c>
      <c r="AGG4" s="3">
        <v>847</v>
      </c>
      <c r="AGH4" s="3">
        <v>848</v>
      </c>
      <c r="AGI4" s="3">
        <v>849</v>
      </c>
      <c r="AGJ4" s="3">
        <v>850</v>
      </c>
      <c r="AGK4" s="3">
        <v>851</v>
      </c>
      <c r="AGL4" s="3">
        <v>852</v>
      </c>
      <c r="AGM4" s="3">
        <v>853</v>
      </c>
      <c r="AGN4" s="3">
        <v>854</v>
      </c>
      <c r="AGO4" s="3">
        <v>855</v>
      </c>
      <c r="AGP4" s="3">
        <v>856</v>
      </c>
      <c r="AGQ4" s="3">
        <v>857</v>
      </c>
      <c r="AGR4" s="3">
        <v>858</v>
      </c>
      <c r="AGS4" s="3">
        <v>859</v>
      </c>
      <c r="AGT4" s="3">
        <v>860</v>
      </c>
      <c r="AGU4" s="3">
        <v>861</v>
      </c>
      <c r="AGV4" s="3">
        <v>862</v>
      </c>
      <c r="AGW4" s="3">
        <v>863</v>
      </c>
      <c r="AGX4" s="3">
        <v>864</v>
      </c>
      <c r="AGY4" s="3">
        <v>865</v>
      </c>
      <c r="AGZ4" s="3">
        <v>866</v>
      </c>
      <c r="AHA4" s="3">
        <v>867</v>
      </c>
      <c r="AHB4" s="3">
        <v>868</v>
      </c>
      <c r="AHC4" s="3">
        <v>869</v>
      </c>
      <c r="AHD4" s="3">
        <v>870</v>
      </c>
      <c r="AHE4" s="3">
        <v>871</v>
      </c>
      <c r="AHF4" s="3">
        <v>872</v>
      </c>
      <c r="AHG4" s="3">
        <v>873</v>
      </c>
      <c r="AHH4" s="3">
        <v>874</v>
      </c>
      <c r="AHI4" s="3">
        <v>875</v>
      </c>
      <c r="AHJ4" s="3">
        <v>876</v>
      </c>
      <c r="AHK4" s="3">
        <v>877</v>
      </c>
      <c r="AHL4" s="3">
        <v>878</v>
      </c>
      <c r="AHM4" s="3">
        <v>879</v>
      </c>
      <c r="AHN4" s="3">
        <v>880</v>
      </c>
      <c r="AHO4" s="3">
        <v>881</v>
      </c>
      <c r="AHP4" s="3">
        <v>882</v>
      </c>
      <c r="AHQ4" s="3">
        <v>883</v>
      </c>
      <c r="AHR4" s="3">
        <v>884</v>
      </c>
      <c r="AHS4" s="3">
        <v>885</v>
      </c>
      <c r="AHT4" s="3">
        <v>886</v>
      </c>
      <c r="AHU4" s="3">
        <v>887</v>
      </c>
      <c r="AHV4" s="3">
        <v>888</v>
      </c>
      <c r="AHW4" s="3">
        <v>889</v>
      </c>
      <c r="AHX4" s="3">
        <v>890</v>
      </c>
      <c r="AHY4" s="3">
        <v>891</v>
      </c>
      <c r="AHZ4" s="3">
        <v>892</v>
      </c>
      <c r="AIA4" s="3">
        <v>893</v>
      </c>
      <c r="AIB4" s="3">
        <v>894</v>
      </c>
      <c r="AIC4" s="3">
        <v>895</v>
      </c>
      <c r="AID4" s="3">
        <v>896</v>
      </c>
      <c r="AIE4" s="3">
        <v>897</v>
      </c>
      <c r="AIF4" s="3">
        <v>898</v>
      </c>
      <c r="AIG4" s="3">
        <v>899</v>
      </c>
      <c r="AIH4" s="3">
        <v>900</v>
      </c>
      <c r="AII4" s="3">
        <v>901</v>
      </c>
      <c r="AIJ4" s="3">
        <v>902</v>
      </c>
      <c r="AIK4" s="3">
        <v>903</v>
      </c>
      <c r="AIL4" s="3">
        <v>904</v>
      </c>
      <c r="AIM4" s="3">
        <v>905</v>
      </c>
      <c r="AIN4" s="3">
        <v>906</v>
      </c>
      <c r="AIO4" s="3">
        <v>907</v>
      </c>
      <c r="AIP4" s="3">
        <v>908</v>
      </c>
      <c r="AIQ4" s="3">
        <v>909</v>
      </c>
      <c r="AIR4" s="3">
        <v>910</v>
      </c>
      <c r="AIS4" s="3">
        <v>911</v>
      </c>
      <c r="AIT4" s="3">
        <v>912</v>
      </c>
      <c r="AIU4" s="3">
        <v>913</v>
      </c>
      <c r="AIV4" s="3">
        <v>914</v>
      </c>
      <c r="AIW4" s="3">
        <v>915</v>
      </c>
      <c r="AIX4" s="3">
        <v>916</v>
      </c>
      <c r="AIY4" s="3">
        <v>917</v>
      </c>
      <c r="AIZ4" s="3">
        <v>918</v>
      </c>
      <c r="AJA4" s="3">
        <v>919</v>
      </c>
      <c r="AJB4" s="3">
        <v>920</v>
      </c>
      <c r="AJC4" s="3">
        <v>921</v>
      </c>
      <c r="AJD4" s="3">
        <v>922</v>
      </c>
      <c r="AJE4" s="3">
        <v>923</v>
      </c>
      <c r="AJF4" s="3">
        <v>924</v>
      </c>
      <c r="AJG4" s="3">
        <v>925</v>
      </c>
      <c r="AJH4" s="3">
        <v>926</v>
      </c>
      <c r="AJI4" s="3">
        <v>927</v>
      </c>
      <c r="AJJ4" s="3">
        <v>928</v>
      </c>
      <c r="AJK4" s="3">
        <v>929</v>
      </c>
      <c r="AJL4" s="3">
        <v>930</v>
      </c>
      <c r="AJM4" s="3">
        <v>931</v>
      </c>
      <c r="AJN4" s="3">
        <v>932</v>
      </c>
      <c r="AJO4" s="3">
        <v>933</v>
      </c>
      <c r="AJP4" s="3">
        <v>934</v>
      </c>
      <c r="AJQ4" s="3">
        <v>935</v>
      </c>
      <c r="AJR4" s="3">
        <v>936</v>
      </c>
      <c r="AJS4" s="3">
        <v>937</v>
      </c>
      <c r="AJT4" s="3">
        <v>938</v>
      </c>
      <c r="AJU4" s="3">
        <v>939</v>
      </c>
      <c r="AJV4" s="3">
        <v>940</v>
      </c>
      <c r="AJW4" s="3">
        <v>941</v>
      </c>
      <c r="AJX4" s="3">
        <v>942</v>
      </c>
      <c r="AJY4" s="3">
        <v>943</v>
      </c>
      <c r="AJZ4" s="3">
        <v>944</v>
      </c>
      <c r="AKA4" s="3">
        <v>945</v>
      </c>
      <c r="AKB4" s="3">
        <v>946</v>
      </c>
      <c r="AKC4" s="3">
        <v>947</v>
      </c>
      <c r="AKD4" s="3">
        <v>948</v>
      </c>
      <c r="AKE4" s="3">
        <v>949</v>
      </c>
      <c r="AKF4" s="3">
        <v>950</v>
      </c>
      <c r="AKG4" s="3">
        <v>951</v>
      </c>
      <c r="AKH4" s="3">
        <v>952</v>
      </c>
      <c r="AKI4" s="3">
        <v>953</v>
      </c>
      <c r="AKJ4" s="3">
        <v>954</v>
      </c>
      <c r="AKK4" s="3">
        <v>955</v>
      </c>
      <c r="AKL4" s="3">
        <v>956</v>
      </c>
      <c r="AKM4" s="3">
        <v>957</v>
      </c>
      <c r="AKN4" s="3">
        <v>958</v>
      </c>
      <c r="AKO4" s="3">
        <v>959</v>
      </c>
      <c r="AKP4" s="3">
        <v>960</v>
      </c>
      <c r="AKQ4" s="3">
        <v>961</v>
      </c>
      <c r="AKR4" s="3">
        <v>962</v>
      </c>
      <c r="AKS4" s="3">
        <v>963</v>
      </c>
      <c r="AKT4" s="3">
        <v>964</v>
      </c>
      <c r="AKU4" s="3">
        <v>965</v>
      </c>
      <c r="AKV4" s="3">
        <v>966</v>
      </c>
      <c r="AKW4" s="3">
        <v>967</v>
      </c>
      <c r="AKX4" s="3">
        <v>968</v>
      </c>
      <c r="AKY4" s="3">
        <v>969</v>
      </c>
      <c r="AKZ4" s="3">
        <v>970</v>
      </c>
      <c r="ALA4" s="3">
        <v>971</v>
      </c>
      <c r="ALB4" s="3">
        <v>972</v>
      </c>
      <c r="ALC4" s="3">
        <v>973</v>
      </c>
      <c r="ALD4" s="3">
        <v>974</v>
      </c>
      <c r="ALE4" s="3">
        <v>975</v>
      </c>
      <c r="ALF4" s="3">
        <v>976</v>
      </c>
      <c r="ALG4" s="3">
        <v>977</v>
      </c>
      <c r="ALH4" s="3">
        <v>978</v>
      </c>
      <c r="ALI4" s="3">
        <v>979</v>
      </c>
      <c r="ALJ4" s="3">
        <v>980</v>
      </c>
      <c r="ALK4" s="3">
        <v>981</v>
      </c>
      <c r="ALL4" s="3">
        <v>982</v>
      </c>
      <c r="ALM4" s="3">
        <v>983</v>
      </c>
      <c r="ALN4" s="3">
        <v>984</v>
      </c>
      <c r="ALO4" s="3">
        <v>985</v>
      </c>
      <c r="ALP4" s="3">
        <v>986</v>
      </c>
      <c r="ALQ4" s="3">
        <v>987</v>
      </c>
      <c r="ALR4" s="3">
        <v>988</v>
      </c>
      <c r="ALS4" s="3">
        <v>989</v>
      </c>
      <c r="ALT4" s="3">
        <v>990</v>
      </c>
      <c r="ALU4" s="3">
        <v>991</v>
      </c>
      <c r="ALV4" s="3">
        <v>992</v>
      </c>
      <c r="ALW4" s="3">
        <v>993</v>
      </c>
      <c r="ALX4" s="3">
        <v>994</v>
      </c>
      <c r="ALY4" s="3">
        <v>995</v>
      </c>
      <c r="ALZ4" s="3">
        <v>996</v>
      </c>
      <c r="AMA4" s="3">
        <v>997</v>
      </c>
      <c r="AMB4" s="3">
        <v>998</v>
      </c>
      <c r="AMC4" s="3">
        <v>999</v>
      </c>
      <c r="AMD4" s="3">
        <v>1000</v>
      </c>
      <c r="AME4" s="3">
        <v>1001</v>
      </c>
      <c r="AMF4" s="3">
        <v>1002</v>
      </c>
      <c r="AMG4" s="3">
        <v>1003</v>
      </c>
      <c r="AMH4" s="3">
        <v>1004</v>
      </c>
      <c r="AMI4" s="3">
        <v>1005</v>
      </c>
      <c r="AMJ4" s="3">
        <v>1006</v>
      </c>
      <c r="AMK4" s="3">
        <v>1007</v>
      </c>
      <c r="AML4" s="3">
        <v>1008</v>
      </c>
      <c r="AMM4" s="3">
        <v>1009</v>
      </c>
      <c r="AMN4" s="3">
        <v>1010</v>
      </c>
      <c r="AMO4" s="3">
        <v>1011</v>
      </c>
      <c r="AMP4" s="3">
        <v>1012</v>
      </c>
      <c r="AMQ4" s="3">
        <v>1013</v>
      </c>
      <c r="AMR4" s="3">
        <v>1014</v>
      </c>
      <c r="AMS4" s="3">
        <v>1015</v>
      </c>
      <c r="AMT4" s="3">
        <v>1016</v>
      </c>
      <c r="AMU4" s="3">
        <v>1017</v>
      </c>
      <c r="AMV4" s="3">
        <v>1018</v>
      </c>
      <c r="AMW4" s="3">
        <v>1019</v>
      </c>
      <c r="AMX4" s="3">
        <v>1020</v>
      </c>
      <c r="AMY4" s="3">
        <v>1021</v>
      </c>
      <c r="AMZ4" s="3">
        <v>1022</v>
      </c>
      <c r="ANA4" s="3">
        <v>1023</v>
      </c>
      <c r="ANB4" s="3">
        <v>1024</v>
      </c>
      <c r="ANC4" s="3">
        <v>1025</v>
      </c>
      <c r="AND4" s="3">
        <v>1026</v>
      </c>
      <c r="ANE4" s="3">
        <v>1027</v>
      </c>
      <c r="ANF4" s="3">
        <v>1028</v>
      </c>
      <c r="ANG4" s="3">
        <v>1029</v>
      </c>
      <c r="ANH4" s="3">
        <v>1030</v>
      </c>
      <c r="ANI4" s="3">
        <v>1031</v>
      </c>
      <c r="ANJ4" s="3">
        <v>1032</v>
      </c>
      <c r="ANK4" s="3">
        <v>1033</v>
      </c>
      <c r="ANL4" s="3">
        <v>1034</v>
      </c>
      <c r="ANM4" s="3">
        <v>1035</v>
      </c>
      <c r="ANN4" s="3">
        <v>1036</v>
      </c>
      <c r="ANO4" s="3">
        <v>1037</v>
      </c>
      <c r="ANP4" s="3">
        <v>1038</v>
      </c>
      <c r="ANQ4" s="3">
        <v>1039</v>
      </c>
      <c r="ANR4" s="3">
        <v>1040</v>
      </c>
      <c r="ANS4" s="3">
        <v>1041</v>
      </c>
      <c r="ANT4" s="3">
        <v>1042</v>
      </c>
      <c r="ANU4" s="3">
        <v>1043</v>
      </c>
      <c r="ANV4" s="3">
        <v>1044</v>
      </c>
      <c r="ANW4" s="3">
        <v>1045</v>
      </c>
      <c r="ANX4" s="3">
        <v>1046</v>
      </c>
      <c r="ANY4" s="3">
        <v>1047</v>
      </c>
      <c r="ANZ4" s="3">
        <v>1048</v>
      </c>
      <c r="AOA4" s="3">
        <v>1049</v>
      </c>
      <c r="AOB4" s="3">
        <v>1050</v>
      </c>
      <c r="AOC4" s="3">
        <v>1051</v>
      </c>
      <c r="AOD4" s="3">
        <v>1052</v>
      </c>
      <c r="AOE4" s="3">
        <v>1053</v>
      </c>
      <c r="AOF4" s="3">
        <v>1054</v>
      </c>
      <c r="AOG4" s="3">
        <v>1055</v>
      </c>
      <c r="AOH4" s="3">
        <v>1056</v>
      </c>
      <c r="AOI4" s="3">
        <v>1057</v>
      </c>
      <c r="AOJ4" s="3">
        <v>1058</v>
      </c>
      <c r="AOK4" s="3">
        <v>1059</v>
      </c>
      <c r="AOL4" s="3">
        <v>1060</v>
      </c>
      <c r="AOM4" s="3">
        <v>1061</v>
      </c>
      <c r="AON4" s="3">
        <v>1062</v>
      </c>
      <c r="AOO4" s="3">
        <v>1063</v>
      </c>
      <c r="AOP4" s="3">
        <v>1064</v>
      </c>
      <c r="AOQ4" s="3">
        <v>1065</v>
      </c>
      <c r="AOR4" s="3">
        <v>1066</v>
      </c>
      <c r="AOS4" s="3">
        <v>1067</v>
      </c>
      <c r="AOT4" s="3">
        <v>1068</v>
      </c>
      <c r="AOU4" s="3">
        <v>1069</v>
      </c>
      <c r="AOV4" s="3">
        <v>1070</v>
      </c>
      <c r="AOW4" s="3">
        <v>1071</v>
      </c>
      <c r="AOX4" s="3">
        <v>1072</v>
      </c>
      <c r="AOY4" s="3">
        <v>1073</v>
      </c>
      <c r="AOZ4" s="3">
        <v>1074</v>
      </c>
      <c r="APA4" s="3">
        <v>1075</v>
      </c>
      <c r="APB4" s="3">
        <v>1076</v>
      </c>
      <c r="APC4" s="3">
        <v>1077</v>
      </c>
      <c r="APD4" s="3">
        <v>1078</v>
      </c>
      <c r="APE4" s="3">
        <v>1079</v>
      </c>
      <c r="APF4" s="3">
        <v>1080</v>
      </c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32"/>
      <c r="AQO4" s="32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4"/>
      <c r="ASE4" s="5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6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</row>
    <row r="5" spans="1:1236" ht="17.25" x14ac:dyDescent="0.15">
      <c r="A5" s="1"/>
      <c r="H5" s="37"/>
      <c r="I5" s="35"/>
      <c r="J5" s="35"/>
      <c r="K5" s="35"/>
      <c r="R5" s="36" t="s">
        <v>26</v>
      </c>
      <c r="S5" s="65">
        <v>113</v>
      </c>
      <c r="T5" s="65">
        <v>85</v>
      </c>
      <c r="U5" s="65">
        <v>100</v>
      </c>
      <c r="V5" s="65">
        <v>21</v>
      </c>
      <c r="W5" s="65">
        <v>43</v>
      </c>
      <c r="X5" s="65">
        <v>63</v>
      </c>
      <c r="Y5" s="65">
        <v>87</v>
      </c>
      <c r="Z5" s="65">
        <v>46</v>
      </c>
      <c r="AA5" s="65">
        <v>84</v>
      </c>
      <c r="AB5" s="65">
        <v>69</v>
      </c>
      <c r="AC5" s="65">
        <v>126</v>
      </c>
      <c r="AD5" s="65">
        <v>52</v>
      </c>
      <c r="AE5" s="65">
        <v>106</v>
      </c>
      <c r="AF5" s="65">
        <v>42</v>
      </c>
      <c r="AG5" s="65">
        <v>65</v>
      </c>
      <c r="AH5" s="65">
        <v>110</v>
      </c>
      <c r="AI5" s="65">
        <v>88</v>
      </c>
      <c r="AJ5" s="65">
        <v>100</v>
      </c>
      <c r="AK5" s="65">
        <v>126</v>
      </c>
      <c r="AL5" s="65">
        <v>135</v>
      </c>
      <c r="AM5" s="65">
        <v>87</v>
      </c>
      <c r="AN5" s="65">
        <v>27</v>
      </c>
      <c r="AO5" s="65">
        <v>28</v>
      </c>
      <c r="AP5" s="65">
        <v>6</v>
      </c>
      <c r="AQ5" s="65">
        <v>28</v>
      </c>
      <c r="AR5" s="65">
        <v>38</v>
      </c>
      <c r="AS5" s="65">
        <v>58</v>
      </c>
      <c r="AT5" s="65">
        <v>60</v>
      </c>
      <c r="AU5" s="65">
        <v>108</v>
      </c>
      <c r="AV5" s="65">
        <v>72</v>
      </c>
      <c r="AW5" s="65">
        <v>110</v>
      </c>
      <c r="AX5" s="65">
        <v>143</v>
      </c>
      <c r="AY5" s="65">
        <v>39</v>
      </c>
      <c r="AZ5" s="65">
        <v>66</v>
      </c>
      <c r="BA5" s="65">
        <v>95</v>
      </c>
      <c r="BB5" s="65">
        <v>34</v>
      </c>
      <c r="BC5" s="65">
        <v>84</v>
      </c>
      <c r="BD5" s="65">
        <v>87</v>
      </c>
      <c r="BE5" s="65">
        <v>129</v>
      </c>
      <c r="BF5" s="65">
        <v>81</v>
      </c>
      <c r="BG5" s="65">
        <v>53</v>
      </c>
      <c r="BH5" s="65">
        <v>62</v>
      </c>
      <c r="BI5" s="65">
        <v>100</v>
      </c>
      <c r="BJ5" s="65">
        <v>62</v>
      </c>
      <c r="BK5" s="65">
        <v>122</v>
      </c>
      <c r="BL5" s="65">
        <v>26</v>
      </c>
      <c r="BM5" s="65">
        <v>24</v>
      </c>
      <c r="BN5" s="65">
        <v>19</v>
      </c>
      <c r="BO5" s="65">
        <v>7</v>
      </c>
      <c r="BP5" s="65">
        <v>14</v>
      </c>
      <c r="BQ5" s="65">
        <v>133</v>
      </c>
      <c r="BR5" s="65">
        <v>26</v>
      </c>
      <c r="BS5" s="65">
        <v>32</v>
      </c>
      <c r="BT5" s="65">
        <v>18</v>
      </c>
      <c r="BU5" s="65">
        <v>95</v>
      </c>
      <c r="BV5" s="65">
        <v>122</v>
      </c>
      <c r="BW5" s="65">
        <v>76</v>
      </c>
      <c r="BX5" s="65">
        <v>57</v>
      </c>
      <c r="BY5" s="65">
        <v>45</v>
      </c>
      <c r="BZ5" s="65">
        <v>96</v>
      </c>
      <c r="CA5" s="65">
        <v>100</v>
      </c>
      <c r="CB5" s="65">
        <v>19</v>
      </c>
      <c r="CC5" s="65">
        <v>66</v>
      </c>
      <c r="CD5" s="65">
        <v>86</v>
      </c>
      <c r="CE5" s="65">
        <v>70</v>
      </c>
      <c r="CF5" s="65">
        <v>46</v>
      </c>
      <c r="CG5" s="65">
        <v>143</v>
      </c>
      <c r="CH5" s="65">
        <v>55</v>
      </c>
      <c r="CI5" s="65">
        <v>64</v>
      </c>
      <c r="CJ5" s="65">
        <v>118</v>
      </c>
      <c r="CK5" s="65">
        <v>117</v>
      </c>
      <c r="CL5" s="65">
        <v>112</v>
      </c>
      <c r="CM5" s="65">
        <v>53</v>
      </c>
      <c r="CN5" s="65">
        <v>55</v>
      </c>
      <c r="CO5" s="65">
        <v>115</v>
      </c>
      <c r="CP5" s="65">
        <v>133</v>
      </c>
      <c r="CQ5" s="65">
        <v>69</v>
      </c>
      <c r="CR5" s="65">
        <v>78</v>
      </c>
      <c r="CS5" s="65">
        <v>40</v>
      </c>
      <c r="CT5" s="65">
        <v>89</v>
      </c>
      <c r="CU5" s="65">
        <v>100</v>
      </c>
      <c r="CV5" s="65">
        <v>26</v>
      </c>
      <c r="CW5" s="65">
        <v>38</v>
      </c>
      <c r="CX5" s="65">
        <v>86</v>
      </c>
      <c r="CY5" s="65">
        <v>176</v>
      </c>
      <c r="CZ5" s="65">
        <v>115</v>
      </c>
      <c r="DA5" s="65">
        <v>44</v>
      </c>
      <c r="DB5" s="65">
        <v>108</v>
      </c>
      <c r="DC5" s="65">
        <v>61</v>
      </c>
      <c r="DD5" s="65">
        <v>81</v>
      </c>
      <c r="DE5" s="65">
        <v>14</v>
      </c>
      <c r="DF5" s="65">
        <v>18</v>
      </c>
      <c r="DG5" s="65">
        <v>50</v>
      </c>
      <c r="DH5" s="65">
        <v>29</v>
      </c>
      <c r="DI5" s="65">
        <v>87</v>
      </c>
      <c r="DJ5" s="65">
        <v>110</v>
      </c>
      <c r="DK5" s="65">
        <v>40</v>
      </c>
      <c r="DL5" s="65">
        <v>116</v>
      </c>
      <c r="DM5" s="65">
        <v>32</v>
      </c>
      <c r="DN5" s="65">
        <v>91</v>
      </c>
      <c r="DO5" s="65">
        <v>86</v>
      </c>
      <c r="DP5" s="65">
        <v>64</v>
      </c>
      <c r="DQ5" s="65">
        <v>87</v>
      </c>
      <c r="DR5" s="65">
        <v>63</v>
      </c>
      <c r="DS5" s="65">
        <v>46</v>
      </c>
      <c r="DT5" s="65">
        <v>55</v>
      </c>
      <c r="DU5" s="65">
        <v>93</v>
      </c>
      <c r="DV5" s="65">
        <v>23</v>
      </c>
      <c r="DW5" s="65">
        <v>42</v>
      </c>
      <c r="DX5" s="65">
        <v>18</v>
      </c>
      <c r="DY5" s="65">
        <v>15</v>
      </c>
      <c r="DZ5" s="65">
        <v>46</v>
      </c>
      <c r="EA5" s="65">
        <v>46</v>
      </c>
      <c r="EB5" s="65">
        <v>20</v>
      </c>
      <c r="EC5" s="65">
        <v>50</v>
      </c>
      <c r="ED5" s="65">
        <v>47</v>
      </c>
      <c r="EE5" s="65">
        <v>22</v>
      </c>
      <c r="EF5" s="65">
        <v>27</v>
      </c>
      <c r="EG5" s="65">
        <v>17</v>
      </c>
      <c r="EH5" s="65">
        <v>9</v>
      </c>
      <c r="EI5" s="65">
        <v>22</v>
      </c>
      <c r="EJ5" s="65">
        <v>31</v>
      </c>
      <c r="EK5" s="65">
        <v>53</v>
      </c>
      <c r="EL5" s="65">
        <v>93</v>
      </c>
      <c r="EM5" s="65">
        <v>85</v>
      </c>
      <c r="EN5" s="65">
        <v>66</v>
      </c>
      <c r="EO5" s="65">
        <v>62</v>
      </c>
      <c r="EP5" s="65">
        <v>33</v>
      </c>
      <c r="EQ5" s="65">
        <v>43</v>
      </c>
      <c r="ER5" s="65">
        <v>83</v>
      </c>
      <c r="ES5" s="65">
        <v>60</v>
      </c>
      <c r="ET5" s="65">
        <v>68</v>
      </c>
      <c r="EU5" s="65">
        <v>75</v>
      </c>
      <c r="EV5" s="65">
        <v>114</v>
      </c>
      <c r="EW5" s="65">
        <v>59</v>
      </c>
      <c r="EX5" s="65">
        <v>57</v>
      </c>
      <c r="EY5" s="65">
        <v>38</v>
      </c>
      <c r="EZ5" s="65">
        <v>92</v>
      </c>
      <c r="FA5" s="65">
        <v>35</v>
      </c>
      <c r="FB5" s="65">
        <v>57</v>
      </c>
      <c r="FC5" s="65">
        <v>52</v>
      </c>
      <c r="FD5" s="65">
        <v>90</v>
      </c>
      <c r="FE5" s="65">
        <v>46</v>
      </c>
      <c r="FF5" s="65">
        <v>26</v>
      </c>
      <c r="FG5" s="65">
        <v>68</v>
      </c>
      <c r="FH5" s="65">
        <v>87</v>
      </c>
      <c r="FI5" s="65">
        <v>55</v>
      </c>
      <c r="FJ5" s="65">
        <v>77</v>
      </c>
      <c r="FK5" s="65">
        <v>80</v>
      </c>
      <c r="FL5" s="65">
        <v>46</v>
      </c>
      <c r="FM5" s="65">
        <v>65</v>
      </c>
      <c r="FN5" s="65">
        <v>100</v>
      </c>
      <c r="FO5" s="65">
        <v>112</v>
      </c>
      <c r="FP5" s="65">
        <v>77</v>
      </c>
      <c r="FQ5" s="65">
        <v>62</v>
      </c>
      <c r="FR5" s="65">
        <v>106</v>
      </c>
      <c r="FS5" s="65">
        <v>110</v>
      </c>
      <c r="FT5" s="65">
        <v>45</v>
      </c>
      <c r="FU5" s="65">
        <v>3</v>
      </c>
      <c r="FV5" s="65">
        <v>63</v>
      </c>
      <c r="FW5" s="65">
        <v>66</v>
      </c>
      <c r="FX5" s="65">
        <v>74</v>
      </c>
      <c r="FY5" s="65">
        <v>119</v>
      </c>
      <c r="FZ5" s="65">
        <v>47</v>
      </c>
      <c r="GA5" s="65">
        <v>79</v>
      </c>
      <c r="GB5" s="65">
        <v>22</v>
      </c>
      <c r="GC5" s="65">
        <v>41</v>
      </c>
      <c r="GD5" s="65">
        <v>24</v>
      </c>
      <c r="GE5" s="65">
        <v>15</v>
      </c>
      <c r="GF5" s="65">
        <v>47</v>
      </c>
      <c r="GG5" s="65">
        <v>44</v>
      </c>
      <c r="GH5" s="65">
        <v>74</v>
      </c>
      <c r="GI5" s="65">
        <v>109</v>
      </c>
      <c r="GJ5" s="65">
        <v>29</v>
      </c>
      <c r="GK5" s="65">
        <v>68</v>
      </c>
      <c r="GL5" s="65">
        <v>56</v>
      </c>
      <c r="GM5" s="65">
        <v>106</v>
      </c>
      <c r="GN5" s="65">
        <v>152</v>
      </c>
      <c r="GO5" s="65">
        <v>113</v>
      </c>
      <c r="GP5" s="65">
        <v>29</v>
      </c>
      <c r="GQ5" s="65">
        <v>29</v>
      </c>
      <c r="GR5" s="65">
        <v>110</v>
      </c>
      <c r="GS5" s="65">
        <v>113</v>
      </c>
      <c r="GT5" s="65">
        <v>54</v>
      </c>
      <c r="GU5" s="65">
        <v>39</v>
      </c>
      <c r="GV5" s="65">
        <v>94</v>
      </c>
      <c r="GW5" s="65">
        <v>129</v>
      </c>
      <c r="GX5" s="65">
        <v>54</v>
      </c>
      <c r="GY5" s="65">
        <v>76</v>
      </c>
      <c r="GZ5" s="65">
        <v>123</v>
      </c>
      <c r="HA5" s="65">
        <v>84</v>
      </c>
      <c r="HB5" s="65">
        <v>63</v>
      </c>
      <c r="HC5" s="65">
        <v>50</v>
      </c>
      <c r="HD5" s="65">
        <v>27</v>
      </c>
      <c r="HE5" s="65">
        <v>80</v>
      </c>
      <c r="HF5" s="65">
        <v>70</v>
      </c>
      <c r="HG5" s="65">
        <v>22</v>
      </c>
      <c r="HH5" s="65">
        <v>34</v>
      </c>
      <c r="HI5" s="65">
        <v>28</v>
      </c>
      <c r="HJ5" s="65">
        <v>21</v>
      </c>
      <c r="HK5" s="65">
        <v>32</v>
      </c>
      <c r="HL5" s="65">
        <v>56</v>
      </c>
      <c r="HM5" s="65">
        <v>91</v>
      </c>
      <c r="HN5" s="65">
        <v>55</v>
      </c>
      <c r="HO5" s="65">
        <v>15</v>
      </c>
      <c r="HP5" s="65">
        <v>56</v>
      </c>
      <c r="HQ5" s="65">
        <v>71</v>
      </c>
      <c r="HR5" s="65">
        <v>47</v>
      </c>
      <c r="HS5" s="65">
        <v>91</v>
      </c>
      <c r="HT5" s="65">
        <v>51</v>
      </c>
      <c r="HU5" s="65">
        <v>28</v>
      </c>
      <c r="HV5" s="65">
        <v>92</v>
      </c>
      <c r="HW5" s="65">
        <v>107</v>
      </c>
      <c r="HX5" s="65">
        <v>116</v>
      </c>
      <c r="HY5" s="65">
        <v>14</v>
      </c>
      <c r="HZ5" s="65">
        <v>49</v>
      </c>
      <c r="IA5" s="65">
        <v>34</v>
      </c>
      <c r="IB5" s="65">
        <v>52</v>
      </c>
      <c r="IC5" s="65">
        <v>25</v>
      </c>
      <c r="ID5" s="65">
        <v>20</v>
      </c>
      <c r="IE5" s="65">
        <v>112</v>
      </c>
      <c r="IF5" s="65">
        <v>43</v>
      </c>
      <c r="IG5" s="65">
        <v>43</v>
      </c>
      <c r="IH5" s="65">
        <v>84</v>
      </c>
      <c r="II5" s="65">
        <v>24</v>
      </c>
      <c r="IJ5" s="65">
        <v>106</v>
      </c>
      <c r="IK5" s="65">
        <v>106</v>
      </c>
      <c r="IL5" s="65">
        <v>49</v>
      </c>
      <c r="IM5" s="65">
        <v>21</v>
      </c>
      <c r="IN5" s="65">
        <v>46</v>
      </c>
      <c r="IO5" s="65">
        <v>1</v>
      </c>
      <c r="IP5" s="65">
        <v>78</v>
      </c>
      <c r="IQ5" s="65">
        <v>42</v>
      </c>
      <c r="IR5" s="65">
        <v>104</v>
      </c>
      <c r="IS5" s="65">
        <v>7</v>
      </c>
      <c r="IT5" s="65">
        <v>35</v>
      </c>
      <c r="IU5" s="65">
        <v>51</v>
      </c>
      <c r="IV5" s="65">
        <v>64</v>
      </c>
      <c r="IW5" s="65">
        <v>21</v>
      </c>
      <c r="IX5" s="65">
        <v>23</v>
      </c>
      <c r="IY5" s="65">
        <v>19</v>
      </c>
      <c r="IZ5" s="65">
        <v>18</v>
      </c>
      <c r="JA5" s="65">
        <v>24</v>
      </c>
      <c r="JB5" s="65">
        <v>11</v>
      </c>
      <c r="JC5" s="65">
        <v>14</v>
      </c>
      <c r="JD5" s="65">
        <v>18</v>
      </c>
      <c r="JE5" s="65">
        <v>33</v>
      </c>
      <c r="JF5" s="65">
        <v>100</v>
      </c>
      <c r="JG5" s="65">
        <v>55</v>
      </c>
      <c r="JH5" s="65">
        <v>98</v>
      </c>
      <c r="JI5" s="65">
        <v>99</v>
      </c>
      <c r="JJ5" s="65">
        <v>38</v>
      </c>
      <c r="JK5" s="65">
        <v>115</v>
      </c>
      <c r="JL5" s="65">
        <v>9</v>
      </c>
      <c r="JM5" s="65">
        <v>21</v>
      </c>
      <c r="JN5" s="65">
        <v>106</v>
      </c>
      <c r="JO5" s="65">
        <v>134</v>
      </c>
      <c r="JP5" s="65">
        <v>48</v>
      </c>
      <c r="JQ5" s="65">
        <v>105</v>
      </c>
      <c r="JR5" s="65">
        <v>15</v>
      </c>
      <c r="JS5" s="65">
        <v>33</v>
      </c>
      <c r="JT5" s="65">
        <v>52</v>
      </c>
      <c r="JU5" s="65">
        <v>62</v>
      </c>
      <c r="JV5" s="65">
        <v>78</v>
      </c>
      <c r="JW5" s="65">
        <v>86</v>
      </c>
      <c r="JX5" s="65">
        <v>55</v>
      </c>
      <c r="JY5" s="65">
        <v>59</v>
      </c>
      <c r="JZ5" s="65">
        <v>21</v>
      </c>
      <c r="KA5" s="65">
        <v>84</v>
      </c>
      <c r="KB5" s="65">
        <v>73</v>
      </c>
      <c r="KC5" s="65">
        <v>22</v>
      </c>
      <c r="KD5" s="65">
        <v>88</v>
      </c>
      <c r="KE5" s="65">
        <v>88</v>
      </c>
      <c r="KF5" s="65">
        <v>98</v>
      </c>
      <c r="KG5" s="65">
        <v>10</v>
      </c>
      <c r="KH5" s="65">
        <v>5</v>
      </c>
      <c r="KI5" s="65">
        <v>15</v>
      </c>
      <c r="KJ5" s="65">
        <v>31</v>
      </c>
      <c r="KK5" s="65">
        <v>20</v>
      </c>
      <c r="KL5" s="65">
        <v>21</v>
      </c>
      <c r="KM5" s="65">
        <v>20</v>
      </c>
      <c r="KN5" s="65">
        <v>15</v>
      </c>
      <c r="KO5" s="65">
        <v>20</v>
      </c>
      <c r="KP5" s="65">
        <v>52</v>
      </c>
      <c r="KQ5" s="65">
        <v>86</v>
      </c>
      <c r="KR5" s="65">
        <v>24</v>
      </c>
      <c r="KS5" s="65">
        <v>40</v>
      </c>
      <c r="KT5" s="65">
        <v>46</v>
      </c>
      <c r="KU5" s="65">
        <v>25</v>
      </c>
      <c r="KV5" s="65">
        <v>62</v>
      </c>
      <c r="KW5" s="65">
        <v>32</v>
      </c>
      <c r="KX5" s="65">
        <v>38</v>
      </c>
      <c r="KY5" s="65">
        <v>30</v>
      </c>
      <c r="KZ5" s="65">
        <v>6</v>
      </c>
      <c r="LA5" s="65">
        <v>37</v>
      </c>
      <c r="LB5" s="65">
        <v>10</v>
      </c>
      <c r="LC5" s="65">
        <v>26</v>
      </c>
      <c r="LD5" s="65">
        <v>29</v>
      </c>
      <c r="LE5" s="65">
        <v>91</v>
      </c>
      <c r="LF5" s="65">
        <v>95</v>
      </c>
      <c r="LG5" s="65">
        <v>69</v>
      </c>
      <c r="LH5" s="65">
        <v>91</v>
      </c>
      <c r="LI5" s="65">
        <v>45</v>
      </c>
      <c r="LJ5" s="65">
        <v>7</v>
      </c>
      <c r="LK5" s="65">
        <v>9</v>
      </c>
      <c r="LL5" s="65">
        <v>4</v>
      </c>
      <c r="LM5" s="65">
        <v>28</v>
      </c>
      <c r="LN5" s="65">
        <v>64</v>
      </c>
      <c r="LO5" s="65">
        <v>53</v>
      </c>
      <c r="LP5" s="65">
        <v>17</v>
      </c>
      <c r="LQ5" s="65">
        <v>26</v>
      </c>
      <c r="LR5" s="65">
        <v>44</v>
      </c>
      <c r="LS5" s="65">
        <v>50</v>
      </c>
      <c r="LT5" s="65">
        <v>12</v>
      </c>
      <c r="LU5" s="65">
        <v>33</v>
      </c>
      <c r="LV5" s="65">
        <v>17</v>
      </c>
      <c r="LW5" s="65">
        <v>6</v>
      </c>
      <c r="LX5" s="65">
        <v>33</v>
      </c>
      <c r="LY5" s="65">
        <v>54</v>
      </c>
      <c r="LZ5" s="65">
        <v>34</v>
      </c>
      <c r="MA5" s="65">
        <v>21</v>
      </c>
      <c r="MB5" s="65">
        <v>75</v>
      </c>
      <c r="MC5" s="65">
        <v>54</v>
      </c>
      <c r="MD5" s="65">
        <v>12</v>
      </c>
      <c r="ME5" s="65">
        <v>15</v>
      </c>
      <c r="MF5" s="65">
        <v>1</v>
      </c>
      <c r="MG5" s="65">
        <v>2</v>
      </c>
      <c r="MH5" s="65">
        <v>50</v>
      </c>
      <c r="MI5" s="65">
        <v>41</v>
      </c>
      <c r="MJ5" s="65">
        <v>3</v>
      </c>
      <c r="MK5" s="65">
        <v>8</v>
      </c>
      <c r="ML5" s="65">
        <v>27</v>
      </c>
      <c r="MM5" s="65">
        <v>56</v>
      </c>
      <c r="MN5" s="65">
        <v>51</v>
      </c>
      <c r="MO5" s="65">
        <v>110</v>
      </c>
      <c r="MP5" s="65">
        <v>69</v>
      </c>
      <c r="MQ5" s="65">
        <v>62</v>
      </c>
      <c r="MR5" s="65">
        <v>71</v>
      </c>
      <c r="MS5" s="65">
        <v>30</v>
      </c>
      <c r="MT5" s="65">
        <v>105</v>
      </c>
      <c r="MU5" s="65">
        <v>119</v>
      </c>
      <c r="MV5" s="65">
        <v>21</v>
      </c>
      <c r="MW5" s="65">
        <v>110</v>
      </c>
      <c r="MX5" s="65">
        <v>6</v>
      </c>
      <c r="MY5" s="65">
        <v>31</v>
      </c>
      <c r="MZ5" s="65">
        <v>19</v>
      </c>
      <c r="NA5" s="65">
        <v>22</v>
      </c>
      <c r="NB5" s="65">
        <v>3</v>
      </c>
      <c r="NC5" s="65">
        <v>24</v>
      </c>
      <c r="ND5" s="65">
        <v>14</v>
      </c>
      <c r="NE5" s="65">
        <v>28</v>
      </c>
      <c r="NF5" s="65">
        <v>31</v>
      </c>
      <c r="NG5" s="65">
        <v>20</v>
      </c>
      <c r="NH5" s="65">
        <v>19</v>
      </c>
      <c r="NI5" s="65">
        <v>28</v>
      </c>
      <c r="NJ5" s="65">
        <v>53</v>
      </c>
      <c r="NK5" s="65">
        <v>1</v>
      </c>
      <c r="NL5" s="65">
        <v>3</v>
      </c>
      <c r="NM5" s="65">
        <v>49</v>
      </c>
      <c r="NN5" s="65">
        <v>108</v>
      </c>
      <c r="NO5" s="65">
        <v>94</v>
      </c>
      <c r="NP5" s="65">
        <v>109</v>
      </c>
      <c r="NQ5" s="65">
        <v>16</v>
      </c>
      <c r="NR5" s="65">
        <v>13</v>
      </c>
      <c r="NS5" s="65">
        <v>4</v>
      </c>
      <c r="NT5" s="65">
        <v>35</v>
      </c>
      <c r="NU5" s="65">
        <v>12</v>
      </c>
      <c r="NV5" s="65">
        <v>89</v>
      </c>
      <c r="NW5" s="65">
        <v>63</v>
      </c>
      <c r="NX5" s="65">
        <v>4</v>
      </c>
      <c r="NY5" s="65">
        <v>5</v>
      </c>
      <c r="NZ5" s="65">
        <v>49</v>
      </c>
      <c r="OA5" s="65">
        <v>3</v>
      </c>
      <c r="OB5" s="65">
        <v>64</v>
      </c>
      <c r="OC5" s="65">
        <v>70</v>
      </c>
      <c r="OD5" s="65">
        <v>6</v>
      </c>
      <c r="OE5" s="65">
        <v>26</v>
      </c>
      <c r="OF5" s="65">
        <v>3</v>
      </c>
      <c r="OG5" s="65">
        <v>9</v>
      </c>
      <c r="OH5" s="65">
        <v>25</v>
      </c>
      <c r="OI5" s="65">
        <v>54</v>
      </c>
      <c r="OJ5" s="65">
        <v>72</v>
      </c>
      <c r="OK5" s="65">
        <v>29</v>
      </c>
      <c r="OL5" s="65">
        <v>3</v>
      </c>
      <c r="OM5" s="65">
        <v>5</v>
      </c>
      <c r="ON5" s="65">
        <v>3</v>
      </c>
      <c r="OO5" s="65">
        <v>66</v>
      </c>
      <c r="OP5" s="65">
        <v>10</v>
      </c>
      <c r="OQ5" s="65">
        <v>2</v>
      </c>
      <c r="OR5" s="65">
        <v>3</v>
      </c>
      <c r="OS5" s="65">
        <v>31</v>
      </c>
      <c r="OT5" s="65">
        <v>39</v>
      </c>
      <c r="OU5" s="65">
        <v>22</v>
      </c>
      <c r="OV5" s="65">
        <v>15</v>
      </c>
      <c r="OW5" s="65">
        <v>41</v>
      </c>
      <c r="OX5" s="65">
        <v>18</v>
      </c>
      <c r="OY5" s="65">
        <v>25</v>
      </c>
      <c r="OZ5" s="65">
        <v>39</v>
      </c>
      <c r="PA5" s="65">
        <v>30</v>
      </c>
      <c r="PB5" s="65">
        <v>25</v>
      </c>
      <c r="PC5" s="65">
        <v>54</v>
      </c>
      <c r="PD5" s="65">
        <v>9</v>
      </c>
      <c r="PE5" s="65">
        <v>11</v>
      </c>
      <c r="PF5" s="65">
        <v>87</v>
      </c>
      <c r="PG5" s="65">
        <v>50</v>
      </c>
      <c r="PH5" s="65">
        <v>90</v>
      </c>
      <c r="PI5" s="65">
        <v>14</v>
      </c>
      <c r="PJ5" s="65">
        <v>59</v>
      </c>
      <c r="PK5" s="65">
        <v>5</v>
      </c>
      <c r="PL5" s="65">
        <v>24</v>
      </c>
      <c r="PM5" s="65">
        <v>69</v>
      </c>
      <c r="PN5" s="65">
        <v>34</v>
      </c>
      <c r="PO5" s="65">
        <v>18</v>
      </c>
      <c r="PP5" s="65">
        <v>4</v>
      </c>
      <c r="PQ5" s="65">
        <v>16</v>
      </c>
      <c r="PR5" s="65">
        <v>21</v>
      </c>
      <c r="PS5" s="65">
        <v>3</v>
      </c>
      <c r="PT5" s="65">
        <v>51</v>
      </c>
      <c r="PU5" s="65">
        <v>46</v>
      </c>
      <c r="PV5" s="65">
        <v>52</v>
      </c>
      <c r="PW5" s="65">
        <v>9</v>
      </c>
      <c r="PX5" s="65">
        <v>53</v>
      </c>
      <c r="PY5" s="65">
        <v>36</v>
      </c>
      <c r="PZ5" s="65">
        <v>24</v>
      </c>
      <c r="QA5" s="65">
        <v>2</v>
      </c>
      <c r="QB5" s="65">
        <v>26</v>
      </c>
      <c r="QC5" s="65">
        <v>4</v>
      </c>
      <c r="QD5" s="65">
        <v>57</v>
      </c>
      <c r="QE5" s="65">
        <v>80</v>
      </c>
      <c r="QF5" s="65">
        <v>99</v>
      </c>
      <c r="QG5" s="65">
        <v>20</v>
      </c>
      <c r="QH5" s="65">
        <v>24</v>
      </c>
      <c r="QI5" s="65">
        <v>8</v>
      </c>
      <c r="QJ5" s="65">
        <v>22</v>
      </c>
      <c r="QK5" s="65">
        <v>27</v>
      </c>
      <c r="QL5" s="65">
        <v>69</v>
      </c>
      <c r="QM5" s="65">
        <v>30</v>
      </c>
      <c r="QN5" s="65">
        <v>7</v>
      </c>
      <c r="QO5" s="65">
        <v>31</v>
      </c>
      <c r="QP5" s="65">
        <v>17</v>
      </c>
      <c r="QQ5" s="65">
        <v>52</v>
      </c>
      <c r="QR5" s="65">
        <v>18</v>
      </c>
      <c r="QS5" s="65">
        <v>38</v>
      </c>
      <c r="QT5" s="65">
        <v>3</v>
      </c>
      <c r="QU5" s="65">
        <v>27</v>
      </c>
      <c r="QV5" s="65">
        <v>59</v>
      </c>
      <c r="QW5" s="65">
        <v>66</v>
      </c>
      <c r="QX5" s="65">
        <v>69</v>
      </c>
      <c r="QY5" s="65">
        <v>77</v>
      </c>
      <c r="QZ5" s="65">
        <v>105</v>
      </c>
      <c r="RA5" s="65">
        <v>15</v>
      </c>
      <c r="RB5" s="65">
        <v>127</v>
      </c>
      <c r="RC5" s="65">
        <v>5</v>
      </c>
      <c r="RD5" s="65">
        <v>18</v>
      </c>
      <c r="RE5" s="65">
        <v>5</v>
      </c>
      <c r="RF5" s="65">
        <v>1</v>
      </c>
      <c r="RG5" s="65">
        <v>37</v>
      </c>
      <c r="RH5" s="65">
        <v>4</v>
      </c>
      <c r="RI5" s="65">
        <v>56</v>
      </c>
      <c r="RJ5" s="65">
        <v>9</v>
      </c>
      <c r="RK5" s="65">
        <v>30</v>
      </c>
      <c r="RL5" s="65">
        <v>27</v>
      </c>
      <c r="RM5" s="65">
        <v>38</v>
      </c>
      <c r="RN5" s="65">
        <v>13</v>
      </c>
      <c r="RO5" s="65">
        <v>2</v>
      </c>
      <c r="RP5" s="65">
        <v>50</v>
      </c>
      <c r="RQ5" s="65">
        <v>24</v>
      </c>
      <c r="RR5" s="65">
        <v>34</v>
      </c>
      <c r="RS5" s="65">
        <v>48</v>
      </c>
      <c r="RT5" s="65">
        <v>55</v>
      </c>
      <c r="RU5" s="65">
        <v>49</v>
      </c>
      <c r="RV5" s="65">
        <v>37</v>
      </c>
      <c r="RW5" s="65">
        <v>22</v>
      </c>
      <c r="RX5" s="65">
        <v>32</v>
      </c>
      <c r="RY5" s="65">
        <v>0</v>
      </c>
      <c r="RZ5" s="65">
        <v>22</v>
      </c>
      <c r="SA5" s="65">
        <v>31</v>
      </c>
      <c r="SB5" s="65">
        <v>33</v>
      </c>
      <c r="SC5" s="65">
        <v>21</v>
      </c>
      <c r="SD5" s="65">
        <v>43</v>
      </c>
      <c r="SE5" s="65">
        <v>24</v>
      </c>
      <c r="SF5" s="65">
        <v>53</v>
      </c>
      <c r="SG5" s="65">
        <v>27</v>
      </c>
      <c r="SH5" s="65">
        <v>4</v>
      </c>
      <c r="SI5" s="65">
        <v>18</v>
      </c>
      <c r="SJ5" s="65">
        <v>60</v>
      </c>
      <c r="SK5" s="65">
        <v>29</v>
      </c>
      <c r="SL5" s="65">
        <v>59</v>
      </c>
      <c r="SM5" s="65">
        <v>56</v>
      </c>
      <c r="SN5" s="65">
        <v>32</v>
      </c>
      <c r="SO5" s="65">
        <v>15</v>
      </c>
      <c r="SP5" s="65">
        <v>24</v>
      </c>
      <c r="SQ5" s="65">
        <v>12</v>
      </c>
      <c r="SR5" s="65">
        <v>14</v>
      </c>
      <c r="SS5" s="65">
        <v>23</v>
      </c>
      <c r="ST5" s="65">
        <v>30</v>
      </c>
      <c r="SU5" s="65">
        <v>64</v>
      </c>
      <c r="SV5" s="65">
        <v>38</v>
      </c>
      <c r="SW5" s="65">
        <v>10</v>
      </c>
      <c r="SX5" s="65">
        <v>24</v>
      </c>
      <c r="SY5" s="65">
        <v>13</v>
      </c>
      <c r="SZ5" s="65">
        <v>39</v>
      </c>
      <c r="TA5" s="65">
        <v>21</v>
      </c>
      <c r="TB5" s="65">
        <v>35</v>
      </c>
      <c r="TC5" s="65">
        <v>4</v>
      </c>
      <c r="TD5" s="65">
        <v>14</v>
      </c>
      <c r="TE5" s="65">
        <v>9</v>
      </c>
      <c r="TF5" s="65">
        <v>17</v>
      </c>
      <c r="TG5" s="65">
        <v>25</v>
      </c>
      <c r="TH5" s="65">
        <v>19</v>
      </c>
      <c r="TI5" s="65">
        <v>27</v>
      </c>
      <c r="TJ5" s="65">
        <v>33</v>
      </c>
      <c r="TK5" s="65">
        <v>37</v>
      </c>
      <c r="TL5" s="65">
        <v>27</v>
      </c>
      <c r="TM5" s="65">
        <v>56</v>
      </c>
      <c r="TN5" s="65">
        <v>59</v>
      </c>
      <c r="TO5" s="65">
        <v>72</v>
      </c>
      <c r="TP5" s="65">
        <v>64</v>
      </c>
      <c r="TQ5" s="65">
        <v>14</v>
      </c>
      <c r="TR5" s="65">
        <v>52</v>
      </c>
      <c r="TS5" s="65">
        <v>20</v>
      </c>
      <c r="TT5" s="65">
        <v>48</v>
      </c>
      <c r="TU5" s="65">
        <v>34</v>
      </c>
      <c r="TV5" s="65">
        <v>12</v>
      </c>
      <c r="TW5" s="65">
        <v>63</v>
      </c>
      <c r="TX5" s="65">
        <v>76</v>
      </c>
      <c r="TY5" s="65">
        <v>82</v>
      </c>
      <c r="TZ5" s="65">
        <v>110</v>
      </c>
      <c r="UA5" s="65">
        <v>50</v>
      </c>
      <c r="UB5" s="65">
        <v>158</v>
      </c>
      <c r="UC5" s="65">
        <v>37</v>
      </c>
      <c r="UD5" s="65">
        <v>87</v>
      </c>
      <c r="UE5" s="65">
        <v>125</v>
      </c>
      <c r="UF5" s="65">
        <v>3</v>
      </c>
      <c r="UG5" s="65">
        <v>55</v>
      </c>
      <c r="UH5" s="65">
        <v>25</v>
      </c>
      <c r="UI5" s="65">
        <v>75</v>
      </c>
      <c r="UJ5" s="65">
        <v>27</v>
      </c>
      <c r="UK5" s="65">
        <v>62</v>
      </c>
      <c r="UL5" s="65">
        <v>80</v>
      </c>
      <c r="UM5" s="65">
        <v>124</v>
      </c>
      <c r="UN5" s="65">
        <v>29</v>
      </c>
      <c r="UO5" s="65">
        <v>99</v>
      </c>
      <c r="UP5" s="65">
        <v>71</v>
      </c>
      <c r="UQ5" s="65">
        <v>19</v>
      </c>
      <c r="UR5" s="65">
        <v>29</v>
      </c>
      <c r="US5" s="65">
        <v>131</v>
      </c>
      <c r="UT5" s="65">
        <v>21</v>
      </c>
      <c r="UU5" s="65">
        <v>105</v>
      </c>
      <c r="UV5" s="65">
        <v>102</v>
      </c>
      <c r="UW5" s="65">
        <v>42</v>
      </c>
      <c r="UX5" s="65">
        <v>128</v>
      </c>
      <c r="UY5" s="65">
        <v>99</v>
      </c>
      <c r="UZ5" s="65">
        <v>117</v>
      </c>
      <c r="VA5" s="65">
        <v>21</v>
      </c>
      <c r="VB5" s="65">
        <v>30</v>
      </c>
      <c r="VC5" s="65">
        <v>16</v>
      </c>
      <c r="VD5" s="65">
        <v>13</v>
      </c>
      <c r="VE5" s="65">
        <v>38</v>
      </c>
      <c r="VF5" s="65">
        <v>10</v>
      </c>
      <c r="VG5" s="65">
        <v>19</v>
      </c>
      <c r="VH5" s="65">
        <v>29</v>
      </c>
      <c r="VI5" s="65">
        <v>30</v>
      </c>
      <c r="VJ5" s="65">
        <v>66</v>
      </c>
      <c r="VK5" s="65">
        <v>31</v>
      </c>
      <c r="VL5" s="65">
        <v>21</v>
      </c>
      <c r="VM5" s="65">
        <v>22</v>
      </c>
      <c r="VN5" s="65">
        <v>32</v>
      </c>
      <c r="VO5" s="65">
        <v>48</v>
      </c>
      <c r="VP5" s="65">
        <v>14</v>
      </c>
      <c r="VQ5" s="65">
        <v>28</v>
      </c>
      <c r="VR5" s="65">
        <v>10</v>
      </c>
      <c r="VS5" s="65">
        <v>105</v>
      </c>
      <c r="VT5" s="65">
        <v>99</v>
      </c>
      <c r="VU5" s="65">
        <v>61</v>
      </c>
      <c r="VV5" s="65">
        <v>69</v>
      </c>
      <c r="VW5" s="65">
        <v>50</v>
      </c>
      <c r="VX5" s="65">
        <v>6</v>
      </c>
      <c r="VY5" s="65">
        <v>54</v>
      </c>
      <c r="VZ5" s="65">
        <v>75</v>
      </c>
      <c r="WA5" s="65">
        <v>36</v>
      </c>
      <c r="WB5" s="65">
        <v>32</v>
      </c>
      <c r="WC5" s="65">
        <v>78</v>
      </c>
      <c r="WD5" s="65">
        <v>74</v>
      </c>
      <c r="WE5" s="65">
        <v>119</v>
      </c>
      <c r="WF5" s="65">
        <v>46</v>
      </c>
      <c r="WG5" s="65">
        <v>69</v>
      </c>
      <c r="WH5" s="65">
        <v>135</v>
      </c>
      <c r="WI5" s="65">
        <v>112</v>
      </c>
      <c r="WJ5" s="65">
        <v>36</v>
      </c>
      <c r="WK5" s="65">
        <v>34</v>
      </c>
      <c r="WL5" s="65">
        <v>48</v>
      </c>
      <c r="WM5" s="65">
        <v>64</v>
      </c>
      <c r="WN5" s="65">
        <v>81</v>
      </c>
      <c r="WO5" s="65">
        <v>36</v>
      </c>
      <c r="WP5" s="65">
        <v>55</v>
      </c>
      <c r="WQ5" s="65">
        <v>41</v>
      </c>
      <c r="WR5" s="65">
        <v>35</v>
      </c>
      <c r="WS5" s="65">
        <v>55</v>
      </c>
      <c r="WT5" s="65">
        <v>86</v>
      </c>
      <c r="WU5" s="65">
        <v>128</v>
      </c>
      <c r="WV5" s="65">
        <v>17</v>
      </c>
      <c r="WW5" s="65">
        <v>12</v>
      </c>
      <c r="WX5" s="65">
        <v>59</v>
      </c>
      <c r="WY5" s="65">
        <v>115</v>
      </c>
      <c r="WZ5" s="65">
        <v>86</v>
      </c>
      <c r="XA5" s="65">
        <v>52</v>
      </c>
      <c r="XB5" s="65">
        <v>8</v>
      </c>
      <c r="XC5" s="65">
        <v>66</v>
      </c>
      <c r="XD5" s="65">
        <v>71</v>
      </c>
      <c r="XE5" s="65">
        <v>115</v>
      </c>
      <c r="XF5" s="65">
        <v>37</v>
      </c>
      <c r="XG5" s="65">
        <v>17</v>
      </c>
      <c r="XH5" s="65">
        <v>35</v>
      </c>
      <c r="XI5" s="65">
        <v>76</v>
      </c>
      <c r="XJ5" s="65">
        <v>56</v>
      </c>
      <c r="XK5" s="65">
        <v>81</v>
      </c>
      <c r="XL5" s="65">
        <v>29</v>
      </c>
      <c r="XM5" s="65">
        <v>10</v>
      </c>
      <c r="XN5" s="65">
        <v>6</v>
      </c>
      <c r="XO5" s="65">
        <v>54</v>
      </c>
      <c r="XP5" s="65">
        <v>107</v>
      </c>
      <c r="XQ5" s="65">
        <v>44</v>
      </c>
      <c r="XR5" s="65">
        <v>15</v>
      </c>
      <c r="XS5" s="65">
        <v>17</v>
      </c>
      <c r="XT5" s="65">
        <v>19</v>
      </c>
      <c r="XU5" s="65">
        <v>54</v>
      </c>
      <c r="XV5" s="65">
        <v>82</v>
      </c>
      <c r="XW5" s="65">
        <v>98</v>
      </c>
      <c r="XX5" s="65">
        <v>62</v>
      </c>
      <c r="XY5" s="65">
        <v>4</v>
      </c>
      <c r="XZ5" s="65">
        <v>62</v>
      </c>
      <c r="YA5" s="65">
        <v>49</v>
      </c>
      <c r="YB5" s="65">
        <v>29</v>
      </c>
      <c r="YC5" s="65">
        <v>25</v>
      </c>
      <c r="YD5" s="65">
        <v>18</v>
      </c>
      <c r="YE5" s="65">
        <v>49</v>
      </c>
      <c r="YF5" s="65">
        <v>102</v>
      </c>
      <c r="YG5" s="65">
        <v>45</v>
      </c>
      <c r="YH5" s="65">
        <v>107</v>
      </c>
      <c r="YI5" s="65">
        <v>55</v>
      </c>
      <c r="YJ5" s="65">
        <v>19</v>
      </c>
      <c r="YK5" s="65">
        <v>38</v>
      </c>
      <c r="YL5" s="65">
        <v>15</v>
      </c>
      <c r="YM5" s="65">
        <v>10</v>
      </c>
      <c r="YN5" s="65">
        <v>3</v>
      </c>
      <c r="YO5" s="65">
        <v>10</v>
      </c>
      <c r="YP5" s="65">
        <v>8</v>
      </c>
      <c r="YQ5" s="65">
        <v>44</v>
      </c>
      <c r="YR5" s="65">
        <v>46</v>
      </c>
      <c r="YS5" s="65">
        <v>38</v>
      </c>
      <c r="YT5" s="65">
        <v>90</v>
      </c>
      <c r="YU5" s="65">
        <v>22</v>
      </c>
      <c r="YV5" s="65">
        <v>53</v>
      </c>
      <c r="YW5" s="65">
        <v>28</v>
      </c>
      <c r="YX5" s="65">
        <v>15</v>
      </c>
      <c r="YY5" s="65">
        <v>29</v>
      </c>
      <c r="YZ5" s="65">
        <v>37</v>
      </c>
      <c r="ZA5" s="65">
        <v>2</v>
      </c>
      <c r="ZB5" s="65">
        <v>59</v>
      </c>
      <c r="ZC5" s="65">
        <v>7</v>
      </c>
      <c r="ZD5" s="65">
        <v>3</v>
      </c>
      <c r="ZE5" s="65">
        <v>47</v>
      </c>
      <c r="ZF5" s="65">
        <v>48</v>
      </c>
      <c r="ZG5" s="65">
        <v>117</v>
      </c>
      <c r="ZH5" s="65">
        <v>6</v>
      </c>
      <c r="ZI5" s="65">
        <v>6</v>
      </c>
      <c r="ZJ5" s="65">
        <v>11</v>
      </c>
      <c r="ZK5" s="65">
        <v>19</v>
      </c>
      <c r="ZL5" s="65">
        <v>60</v>
      </c>
      <c r="ZM5" s="65">
        <v>79</v>
      </c>
      <c r="ZN5" s="65">
        <v>60</v>
      </c>
      <c r="ZO5" s="65">
        <v>107</v>
      </c>
      <c r="ZP5" s="65">
        <v>4</v>
      </c>
      <c r="ZQ5" s="65">
        <v>96</v>
      </c>
      <c r="ZR5" s="65">
        <v>84</v>
      </c>
      <c r="ZS5" s="65">
        <v>62</v>
      </c>
      <c r="ZT5" s="65">
        <v>19</v>
      </c>
      <c r="ZU5" s="65">
        <v>6</v>
      </c>
      <c r="ZV5" s="65">
        <v>19</v>
      </c>
      <c r="ZW5" s="65">
        <v>19</v>
      </c>
      <c r="ZX5" s="65">
        <v>21</v>
      </c>
      <c r="ZY5" s="65">
        <v>8</v>
      </c>
      <c r="ZZ5" s="65">
        <v>19</v>
      </c>
      <c r="AAA5" s="65">
        <v>21</v>
      </c>
      <c r="AAB5" s="65">
        <v>2</v>
      </c>
      <c r="AAC5" s="65">
        <v>9</v>
      </c>
      <c r="AAD5" s="65">
        <v>31</v>
      </c>
      <c r="AAE5" s="65">
        <v>56</v>
      </c>
      <c r="AAF5" s="65">
        <v>14</v>
      </c>
      <c r="AAG5" s="65">
        <v>12</v>
      </c>
      <c r="AAH5" s="65">
        <v>62</v>
      </c>
      <c r="AAI5" s="65">
        <v>20</v>
      </c>
      <c r="AAJ5" s="65">
        <v>105</v>
      </c>
      <c r="AAK5" s="65">
        <v>50</v>
      </c>
      <c r="AAL5" s="65">
        <v>26</v>
      </c>
      <c r="AAM5" s="65">
        <v>32</v>
      </c>
      <c r="AAN5" s="65">
        <v>39</v>
      </c>
      <c r="AAO5" s="65">
        <v>16</v>
      </c>
      <c r="AAP5" s="65">
        <v>23</v>
      </c>
      <c r="AAQ5" s="65">
        <v>22</v>
      </c>
      <c r="AAR5" s="65">
        <v>24</v>
      </c>
      <c r="AAS5" s="65">
        <v>18</v>
      </c>
      <c r="AAT5" s="65">
        <v>29</v>
      </c>
      <c r="AAU5" s="65">
        <v>63</v>
      </c>
      <c r="AAV5" s="65">
        <v>96</v>
      </c>
      <c r="AAW5" s="65">
        <v>26</v>
      </c>
      <c r="AAX5" s="65">
        <v>3</v>
      </c>
      <c r="AAY5" s="65">
        <v>10</v>
      </c>
      <c r="AAZ5" s="65">
        <v>18</v>
      </c>
      <c r="ABA5" s="65">
        <v>26</v>
      </c>
      <c r="ABB5" s="65">
        <v>41</v>
      </c>
      <c r="ABC5" s="65">
        <v>50</v>
      </c>
      <c r="ABD5" s="65">
        <v>96</v>
      </c>
      <c r="ABE5" s="65">
        <v>61</v>
      </c>
      <c r="ABF5" s="65">
        <v>8</v>
      </c>
      <c r="ABG5" s="65">
        <v>51</v>
      </c>
      <c r="ABH5" s="65">
        <v>50</v>
      </c>
      <c r="ABI5" s="65">
        <v>14</v>
      </c>
      <c r="ABJ5" s="65">
        <v>8</v>
      </c>
      <c r="APN5" s="7"/>
      <c r="APO5" s="7"/>
      <c r="APP5" s="69"/>
      <c r="APQ5" s="69"/>
      <c r="APR5" s="69"/>
      <c r="APS5" s="69"/>
      <c r="APT5" s="69"/>
      <c r="APU5" s="69"/>
      <c r="APV5" s="69"/>
      <c r="APW5" s="69"/>
      <c r="APX5" s="69"/>
      <c r="APY5" s="69"/>
      <c r="APZ5" s="69"/>
      <c r="AQA5" s="69"/>
      <c r="AQD5" s="7"/>
      <c r="AQE5" s="7"/>
      <c r="AQF5" s="7"/>
      <c r="AQG5" s="7"/>
      <c r="AQJ5" s="68"/>
      <c r="AQK5" s="68"/>
      <c r="AQL5" s="68"/>
      <c r="AQM5" s="68"/>
      <c r="ARI5" s="2"/>
      <c r="ARJ5" s="2"/>
      <c r="ARK5" s="2"/>
      <c r="ARL5" s="9"/>
      <c r="ARM5" s="2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8"/>
      <c r="ASE5" s="9"/>
      <c r="ASG5" s="10"/>
      <c r="ASX5" s="13"/>
    </row>
    <row r="6" spans="1:1236" ht="17.25" x14ac:dyDescent="0.15">
      <c r="A6" s="1"/>
      <c r="H6" s="36"/>
      <c r="I6" s="35"/>
      <c r="J6" s="35"/>
      <c r="K6" s="35"/>
      <c r="R6" s="36" t="s">
        <v>29</v>
      </c>
      <c r="S6" s="65">
        <v>78</v>
      </c>
      <c r="T6" s="65">
        <v>94</v>
      </c>
      <c r="U6" s="65">
        <v>40</v>
      </c>
      <c r="V6" s="65">
        <v>28</v>
      </c>
      <c r="W6" s="65">
        <v>77</v>
      </c>
      <c r="X6" s="65">
        <v>118</v>
      </c>
      <c r="Y6" s="65">
        <v>108</v>
      </c>
      <c r="Z6" s="65">
        <v>77</v>
      </c>
      <c r="AA6" s="65">
        <v>120</v>
      </c>
      <c r="AB6" s="65">
        <v>130</v>
      </c>
      <c r="AC6" s="65">
        <v>104</v>
      </c>
      <c r="AD6" s="65">
        <v>137</v>
      </c>
      <c r="AE6" s="65">
        <v>42</v>
      </c>
      <c r="AF6" s="65">
        <v>51</v>
      </c>
      <c r="AG6" s="65">
        <v>102</v>
      </c>
      <c r="AH6" s="65">
        <v>58</v>
      </c>
      <c r="AI6" s="65">
        <v>73</v>
      </c>
      <c r="AJ6" s="65">
        <v>51</v>
      </c>
      <c r="AK6" s="65">
        <v>125</v>
      </c>
      <c r="AL6" s="65">
        <v>129</v>
      </c>
      <c r="AM6" s="65">
        <v>52</v>
      </c>
      <c r="AN6" s="65">
        <v>17</v>
      </c>
      <c r="AO6" s="65">
        <v>54</v>
      </c>
      <c r="AP6" s="65">
        <v>15</v>
      </c>
      <c r="AQ6" s="65">
        <v>35</v>
      </c>
      <c r="AR6" s="65">
        <v>107</v>
      </c>
      <c r="AS6" s="65">
        <v>90</v>
      </c>
      <c r="AT6" s="65">
        <v>54</v>
      </c>
      <c r="AU6" s="65">
        <v>75</v>
      </c>
      <c r="AV6" s="65">
        <v>53</v>
      </c>
      <c r="AW6" s="65">
        <v>93</v>
      </c>
      <c r="AX6" s="65">
        <v>20</v>
      </c>
      <c r="AY6" s="65">
        <v>24</v>
      </c>
      <c r="AZ6" s="65">
        <v>51</v>
      </c>
      <c r="BA6" s="65">
        <v>88</v>
      </c>
      <c r="BB6" s="65">
        <v>49</v>
      </c>
      <c r="BC6" s="65">
        <v>51</v>
      </c>
      <c r="BD6" s="65">
        <v>89</v>
      </c>
      <c r="BE6" s="65">
        <v>51</v>
      </c>
      <c r="BF6" s="65">
        <v>89</v>
      </c>
      <c r="BG6" s="65">
        <v>27</v>
      </c>
      <c r="BH6" s="65">
        <v>24</v>
      </c>
      <c r="BI6" s="65">
        <v>47</v>
      </c>
      <c r="BJ6" s="65">
        <v>73</v>
      </c>
      <c r="BK6" s="65">
        <v>33</v>
      </c>
      <c r="BL6" s="65">
        <v>128</v>
      </c>
      <c r="BM6" s="65">
        <v>118</v>
      </c>
      <c r="BN6" s="65">
        <v>82</v>
      </c>
      <c r="BO6" s="65">
        <v>48</v>
      </c>
      <c r="BP6" s="65">
        <v>69</v>
      </c>
      <c r="BQ6" s="65">
        <v>62</v>
      </c>
      <c r="BR6" s="65">
        <v>71</v>
      </c>
      <c r="BS6" s="65">
        <v>118</v>
      </c>
      <c r="BT6" s="65">
        <v>74</v>
      </c>
      <c r="BU6" s="65">
        <v>63</v>
      </c>
      <c r="BV6" s="65">
        <v>65</v>
      </c>
      <c r="BW6" s="65">
        <v>47</v>
      </c>
      <c r="BX6" s="65">
        <v>35</v>
      </c>
      <c r="BY6" s="65">
        <v>82</v>
      </c>
      <c r="BZ6" s="65">
        <v>129</v>
      </c>
      <c r="CA6" s="65">
        <v>84</v>
      </c>
      <c r="CB6" s="65">
        <v>115</v>
      </c>
      <c r="CC6" s="65">
        <v>108</v>
      </c>
      <c r="CD6" s="65">
        <v>96</v>
      </c>
      <c r="CE6" s="65">
        <v>65</v>
      </c>
      <c r="CF6" s="65">
        <v>110</v>
      </c>
      <c r="CG6" s="65">
        <v>152</v>
      </c>
      <c r="CH6" s="65">
        <v>76</v>
      </c>
      <c r="CI6" s="65">
        <v>62</v>
      </c>
      <c r="CJ6" s="65">
        <v>40</v>
      </c>
      <c r="CK6" s="65">
        <v>79</v>
      </c>
      <c r="CL6" s="65">
        <v>44</v>
      </c>
      <c r="CM6" s="65">
        <v>75</v>
      </c>
      <c r="CN6" s="65">
        <v>71</v>
      </c>
      <c r="CO6" s="65">
        <v>22</v>
      </c>
      <c r="CP6" s="65">
        <v>46</v>
      </c>
      <c r="CQ6" s="65">
        <v>76</v>
      </c>
      <c r="CR6" s="65">
        <v>50</v>
      </c>
      <c r="CS6" s="65">
        <v>44</v>
      </c>
      <c r="CT6" s="65">
        <v>30</v>
      </c>
      <c r="CU6" s="65">
        <v>99</v>
      </c>
      <c r="CV6" s="65">
        <v>102</v>
      </c>
      <c r="CW6" s="65">
        <v>24</v>
      </c>
      <c r="CX6" s="65">
        <v>44</v>
      </c>
      <c r="CY6" s="65">
        <v>51</v>
      </c>
      <c r="CZ6" s="65">
        <v>73</v>
      </c>
      <c r="DA6" s="65">
        <v>47</v>
      </c>
      <c r="DB6" s="65">
        <v>45</v>
      </c>
      <c r="DC6" s="65">
        <v>18</v>
      </c>
      <c r="DD6" s="65">
        <v>16</v>
      </c>
      <c r="DE6" s="65">
        <v>27</v>
      </c>
      <c r="DF6" s="65">
        <v>60</v>
      </c>
      <c r="DG6" s="65">
        <v>61</v>
      </c>
      <c r="DH6" s="65">
        <v>75</v>
      </c>
      <c r="DI6" s="65">
        <v>43</v>
      </c>
      <c r="DJ6" s="65">
        <v>59</v>
      </c>
      <c r="DK6" s="65">
        <v>107</v>
      </c>
      <c r="DL6" s="65">
        <v>106</v>
      </c>
      <c r="DM6" s="65">
        <v>123</v>
      </c>
      <c r="DN6" s="65">
        <v>27</v>
      </c>
      <c r="DO6" s="65">
        <v>10</v>
      </c>
      <c r="DP6" s="65">
        <v>87</v>
      </c>
      <c r="DQ6" s="65">
        <v>46</v>
      </c>
      <c r="DR6" s="65">
        <v>41</v>
      </c>
      <c r="DS6" s="65">
        <v>91</v>
      </c>
      <c r="DT6" s="65">
        <v>52</v>
      </c>
      <c r="DU6" s="65">
        <v>16</v>
      </c>
      <c r="DV6" s="65">
        <v>46</v>
      </c>
      <c r="DW6" s="65">
        <v>79</v>
      </c>
      <c r="DX6" s="65">
        <v>62</v>
      </c>
      <c r="DY6" s="65">
        <v>39</v>
      </c>
      <c r="DZ6" s="65">
        <v>26</v>
      </c>
      <c r="EA6" s="65">
        <v>102</v>
      </c>
      <c r="EB6" s="65">
        <v>92</v>
      </c>
      <c r="EC6" s="65">
        <v>24</v>
      </c>
      <c r="ED6" s="65">
        <v>46</v>
      </c>
      <c r="EE6" s="65">
        <v>67</v>
      </c>
      <c r="EF6" s="65">
        <v>26</v>
      </c>
      <c r="EG6" s="65">
        <v>51</v>
      </c>
      <c r="EH6" s="65">
        <v>33</v>
      </c>
      <c r="EI6" s="65">
        <v>23</v>
      </c>
      <c r="EJ6" s="65">
        <v>31</v>
      </c>
      <c r="EK6" s="65">
        <v>72</v>
      </c>
      <c r="EL6" s="65">
        <v>65</v>
      </c>
      <c r="EM6" s="65">
        <v>55</v>
      </c>
      <c r="EN6" s="65">
        <v>18</v>
      </c>
      <c r="EO6" s="65">
        <v>26</v>
      </c>
      <c r="EP6" s="65">
        <v>104</v>
      </c>
      <c r="EQ6" s="65">
        <v>89</v>
      </c>
      <c r="ER6" s="65">
        <v>92</v>
      </c>
      <c r="ES6" s="65">
        <v>74</v>
      </c>
      <c r="ET6" s="65">
        <v>27</v>
      </c>
      <c r="EU6" s="65">
        <v>119</v>
      </c>
      <c r="EV6" s="65">
        <v>53</v>
      </c>
      <c r="EW6" s="65">
        <v>52</v>
      </c>
      <c r="EX6" s="65">
        <v>108</v>
      </c>
      <c r="EY6" s="65">
        <v>49</v>
      </c>
      <c r="EZ6" s="65">
        <v>114</v>
      </c>
      <c r="FA6" s="65">
        <v>150</v>
      </c>
      <c r="FB6" s="65">
        <v>97</v>
      </c>
      <c r="FC6" s="65">
        <v>69</v>
      </c>
      <c r="FD6" s="65">
        <v>127</v>
      </c>
      <c r="FE6" s="65">
        <v>104</v>
      </c>
      <c r="FF6" s="65">
        <v>83</v>
      </c>
      <c r="FG6" s="65">
        <v>145</v>
      </c>
      <c r="FH6" s="65">
        <v>55</v>
      </c>
      <c r="FI6" s="65">
        <v>32</v>
      </c>
      <c r="FJ6" s="65">
        <v>25</v>
      </c>
      <c r="FK6" s="65">
        <v>101</v>
      </c>
      <c r="FL6" s="65">
        <v>34</v>
      </c>
      <c r="FM6" s="65">
        <v>75</v>
      </c>
      <c r="FN6" s="65">
        <v>34</v>
      </c>
      <c r="FO6" s="65">
        <v>30</v>
      </c>
      <c r="FP6" s="65">
        <v>15</v>
      </c>
      <c r="FQ6" s="65">
        <v>48</v>
      </c>
      <c r="FR6" s="65">
        <v>30</v>
      </c>
      <c r="FS6" s="65">
        <v>20</v>
      </c>
      <c r="FT6" s="65">
        <v>73</v>
      </c>
      <c r="FU6" s="65">
        <v>141</v>
      </c>
      <c r="FV6" s="65">
        <v>50</v>
      </c>
      <c r="FW6" s="65">
        <v>41</v>
      </c>
      <c r="FX6" s="65">
        <v>137</v>
      </c>
      <c r="FY6" s="65">
        <v>165</v>
      </c>
      <c r="FZ6" s="65">
        <v>30</v>
      </c>
      <c r="GA6" s="65">
        <v>62</v>
      </c>
      <c r="GB6" s="65">
        <v>55</v>
      </c>
      <c r="GC6" s="65">
        <v>98</v>
      </c>
      <c r="GD6" s="65">
        <v>55</v>
      </c>
      <c r="GE6" s="65">
        <v>47</v>
      </c>
      <c r="GF6" s="65">
        <v>82</v>
      </c>
      <c r="GG6" s="65">
        <v>157</v>
      </c>
      <c r="GH6" s="65">
        <v>122</v>
      </c>
      <c r="GI6" s="65">
        <v>97</v>
      </c>
      <c r="GJ6" s="65">
        <v>28</v>
      </c>
      <c r="GK6" s="65">
        <v>72</v>
      </c>
      <c r="GL6" s="65">
        <v>61</v>
      </c>
      <c r="GM6" s="65">
        <v>87</v>
      </c>
      <c r="GN6" s="65">
        <v>45</v>
      </c>
      <c r="GO6" s="65">
        <v>49</v>
      </c>
      <c r="GP6" s="65">
        <v>49</v>
      </c>
      <c r="GQ6" s="65">
        <v>38</v>
      </c>
      <c r="GR6" s="65">
        <v>60</v>
      </c>
      <c r="GS6" s="65">
        <v>35</v>
      </c>
      <c r="GT6" s="65">
        <v>22</v>
      </c>
      <c r="GU6" s="65">
        <v>44</v>
      </c>
      <c r="GV6" s="65">
        <v>79</v>
      </c>
      <c r="GW6" s="65">
        <v>98</v>
      </c>
      <c r="GX6" s="65">
        <v>22</v>
      </c>
      <c r="GY6" s="65">
        <v>78</v>
      </c>
      <c r="GZ6" s="65">
        <v>23</v>
      </c>
      <c r="HA6" s="65">
        <v>40</v>
      </c>
      <c r="HB6" s="65">
        <v>58</v>
      </c>
      <c r="HC6" s="65">
        <v>97</v>
      </c>
      <c r="HD6" s="65">
        <v>89</v>
      </c>
      <c r="HE6" s="65">
        <v>48</v>
      </c>
      <c r="HF6" s="65">
        <v>9</v>
      </c>
      <c r="HG6" s="65">
        <v>23</v>
      </c>
      <c r="HH6" s="65">
        <v>75</v>
      </c>
      <c r="HI6" s="65">
        <v>11</v>
      </c>
      <c r="HJ6" s="65">
        <v>24</v>
      </c>
      <c r="HK6" s="65">
        <v>33</v>
      </c>
      <c r="HL6" s="65">
        <v>12</v>
      </c>
      <c r="HM6" s="65">
        <v>48</v>
      </c>
      <c r="HN6" s="65">
        <v>112</v>
      </c>
      <c r="HO6" s="65">
        <v>140</v>
      </c>
      <c r="HP6" s="65">
        <v>57</v>
      </c>
      <c r="HQ6" s="65">
        <v>84</v>
      </c>
      <c r="HR6" s="65">
        <v>127</v>
      </c>
      <c r="HS6" s="65">
        <v>80</v>
      </c>
      <c r="HT6" s="65">
        <v>97</v>
      </c>
      <c r="HU6" s="65">
        <v>90</v>
      </c>
      <c r="HV6" s="65">
        <v>34</v>
      </c>
      <c r="HW6" s="65">
        <v>29</v>
      </c>
      <c r="HX6" s="65">
        <v>41</v>
      </c>
      <c r="HY6" s="65">
        <v>67</v>
      </c>
      <c r="HZ6" s="65">
        <v>66</v>
      </c>
      <c r="IA6" s="65">
        <v>82</v>
      </c>
      <c r="IB6" s="65">
        <v>67</v>
      </c>
      <c r="IC6" s="65">
        <v>55</v>
      </c>
      <c r="ID6" s="65">
        <v>48</v>
      </c>
      <c r="IE6" s="65">
        <v>127</v>
      </c>
      <c r="IF6" s="65">
        <v>166</v>
      </c>
      <c r="IG6" s="65">
        <v>105</v>
      </c>
      <c r="IH6" s="65">
        <v>153</v>
      </c>
      <c r="II6" s="65">
        <v>87</v>
      </c>
      <c r="IJ6" s="65">
        <v>126</v>
      </c>
      <c r="IK6" s="65">
        <v>131</v>
      </c>
      <c r="IL6" s="65">
        <v>5</v>
      </c>
      <c r="IM6" s="65">
        <v>4</v>
      </c>
      <c r="IN6" s="65">
        <v>80</v>
      </c>
      <c r="IO6" s="65">
        <v>26</v>
      </c>
      <c r="IP6" s="65">
        <v>60</v>
      </c>
      <c r="IQ6" s="65">
        <v>113</v>
      </c>
      <c r="IR6" s="65">
        <v>85</v>
      </c>
      <c r="IS6" s="65">
        <v>82</v>
      </c>
      <c r="IT6" s="65">
        <v>57</v>
      </c>
      <c r="IU6" s="65">
        <v>30</v>
      </c>
      <c r="IV6" s="65">
        <v>46</v>
      </c>
      <c r="IW6" s="65">
        <v>56</v>
      </c>
      <c r="IX6" s="65">
        <v>26</v>
      </c>
      <c r="IY6" s="65">
        <v>29</v>
      </c>
      <c r="IZ6" s="65">
        <v>108</v>
      </c>
      <c r="JA6" s="65">
        <v>87</v>
      </c>
      <c r="JB6" s="65">
        <v>57</v>
      </c>
      <c r="JC6" s="65">
        <v>8</v>
      </c>
      <c r="JD6" s="65">
        <v>69</v>
      </c>
      <c r="JE6" s="65">
        <v>53</v>
      </c>
      <c r="JF6" s="65">
        <v>56</v>
      </c>
      <c r="JG6" s="65">
        <v>67</v>
      </c>
      <c r="JH6" s="65">
        <v>20</v>
      </c>
      <c r="JI6" s="65">
        <v>50</v>
      </c>
      <c r="JJ6" s="65">
        <v>26</v>
      </c>
      <c r="JK6" s="65">
        <v>31</v>
      </c>
      <c r="JL6" s="65">
        <v>25</v>
      </c>
      <c r="JM6" s="65">
        <v>92</v>
      </c>
      <c r="JN6" s="65">
        <v>61</v>
      </c>
      <c r="JO6" s="65">
        <v>67</v>
      </c>
      <c r="JP6" s="65">
        <v>46</v>
      </c>
      <c r="JQ6" s="65">
        <v>59</v>
      </c>
      <c r="JR6" s="65">
        <v>26</v>
      </c>
      <c r="JS6" s="65">
        <v>80</v>
      </c>
      <c r="JT6" s="65">
        <v>104</v>
      </c>
      <c r="JU6" s="65">
        <v>40</v>
      </c>
      <c r="JV6" s="65">
        <v>33</v>
      </c>
      <c r="JW6" s="65">
        <v>23</v>
      </c>
      <c r="JX6" s="65">
        <v>38</v>
      </c>
      <c r="JY6" s="65">
        <v>31</v>
      </c>
      <c r="JZ6" s="65">
        <v>29</v>
      </c>
      <c r="KA6" s="65">
        <v>32</v>
      </c>
      <c r="KB6" s="65">
        <v>32</v>
      </c>
      <c r="KC6" s="65">
        <v>15</v>
      </c>
      <c r="KD6" s="65">
        <v>12</v>
      </c>
      <c r="KE6" s="65">
        <v>31</v>
      </c>
      <c r="KF6" s="65">
        <v>99</v>
      </c>
      <c r="KG6" s="65">
        <v>118</v>
      </c>
      <c r="KH6" s="65">
        <v>86</v>
      </c>
      <c r="KI6" s="65">
        <v>30</v>
      </c>
      <c r="KJ6" s="65">
        <v>78</v>
      </c>
      <c r="KK6" s="65">
        <v>68</v>
      </c>
      <c r="KL6" s="65">
        <v>76</v>
      </c>
      <c r="KM6" s="65">
        <v>17</v>
      </c>
      <c r="KN6" s="65">
        <v>13</v>
      </c>
      <c r="KO6" s="65">
        <v>17</v>
      </c>
      <c r="KP6" s="65">
        <v>31</v>
      </c>
      <c r="KQ6" s="65">
        <v>61</v>
      </c>
      <c r="KR6" s="65">
        <v>12</v>
      </c>
      <c r="KS6" s="65">
        <v>50</v>
      </c>
      <c r="KT6" s="65">
        <v>81</v>
      </c>
      <c r="KU6" s="65">
        <v>94</v>
      </c>
      <c r="KV6" s="65">
        <v>81</v>
      </c>
      <c r="KW6" s="65">
        <v>93</v>
      </c>
      <c r="KX6" s="65">
        <v>87</v>
      </c>
      <c r="KY6" s="65">
        <v>123</v>
      </c>
      <c r="KZ6" s="65">
        <v>43</v>
      </c>
      <c r="LA6" s="65">
        <v>69</v>
      </c>
      <c r="LB6" s="65">
        <v>103</v>
      </c>
      <c r="LC6" s="65">
        <v>121</v>
      </c>
      <c r="LD6" s="65">
        <v>50</v>
      </c>
      <c r="LE6" s="65">
        <v>34</v>
      </c>
      <c r="LF6" s="65">
        <v>110</v>
      </c>
      <c r="LG6" s="65">
        <v>109</v>
      </c>
      <c r="LH6" s="65">
        <v>73</v>
      </c>
      <c r="LI6" s="65">
        <v>69</v>
      </c>
      <c r="LJ6" s="65">
        <v>61</v>
      </c>
      <c r="LK6" s="65">
        <v>8</v>
      </c>
      <c r="LL6" s="65">
        <v>39</v>
      </c>
      <c r="LM6" s="65">
        <v>13</v>
      </c>
      <c r="LN6" s="65">
        <v>61</v>
      </c>
      <c r="LO6" s="65">
        <v>47</v>
      </c>
      <c r="LP6" s="65">
        <v>48</v>
      </c>
      <c r="LQ6" s="65">
        <v>11</v>
      </c>
      <c r="LR6" s="65">
        <v>54</v>
      </c>
      <c r="LS6" s="65">
        <v>53</v>
      </c>
      <c r="LT6" s="65">
        <v>10</v>
      </c>
      <c r="LU6" s="65">
        <v>35</v>
      </c>
      <c r="LV6" s="65">
        <v>20</v>
      </c>
      <c r="LW6" s="65">
        <v>13</v>
      </c>
      <c r="LX6" s="65">
        <v>32</v>
      </c>
      <c r="LY6" s="65">
        <v>41</v>
      </c>
      <c r="LZ6" s="65">
        <v>30</v>
      </c>
      <c r="MA6" s="65">
        <v>21</v>
      </c>
      <c r="MB6" s="65">
        <v>56</v>
      </c>
      <c r="MC6" s="65">
        <v>48</v>
      </c>
      <c r="MD6" s="65">
        <v>20</v>
      </c>
      <c r="ME6" s="65">
        <v>35</v>
      </c>
      <c r="MF6" s="65">
        <v>42</v>
      </c>
      <c r="MG6" s="65">
        <v>55</v>
      </c>
      <c r="MH6" s="65">
        <v>6</v>
      </c>
      <c r="MI6" s="65">
        <v>78</v>
      </c>
      <c r="MJ6" s="65">
        <v>42</v>
      </c>
      <c r="MK6" s="65">
        <v>46</v>
      </c>
      <c r="ML6" s="65">
        <v>80</v>
      </c>
      <c r="MM6" s="65">
        <v>32</v>
      </c>
      <c r="MN6" s="65">
        <v>4</v>
      </c>
      <c r="MO6" s="65">
        <v>27</v>
      </c>
      <c r="MP6" s="65">
        <v>3</v>
      </c>
      <c r="MQ6" s="65">
        <v>68</v>
      </c>
      <c r="MR6" s="65">
        <v>53</v>
      </c>
      <c r="MS6" s="65">
        <v>3</v>
      </c>
      <c r="MT6" s="65">
        <v>9</v>
      </c>
      <c r="MU6" s="65">
        <v>28</v>
      </c>
      <c r="MV6" s="65">
        <v>58</v>
      </c>
      <c r="MW6" s="65">
        <v>90</v>
      </c>
      <c r="MX6" s="65">
        <v>18</v>
      </c>
      <c r="MY6" s="65">
        <v>34</v>
      </c>
      <c r="MZ6" s="65">
        <v>65</v>
      </c>
      <c r="NA6" s="65">
        <v>32</v>
      </c>
      <c r="NB6" s="65">
        <v>77</v>
      </c>
      <c r="NC6" s="65">
        <v>54</v>
      </c>
      <c r="ND6" s="65">
        <v>88</v>
      </c>
      <c r="NE6" s="65">
        <v>115</v>
      </c>
      <c r="NF6" s="65">
        <v>24</v>
      </c>
      <c r="NG6" s="65">
        <v>24</v>
      </c>
      <c r="NH6" s="65">
        <v>11</v>
      </c>
      <c r="NI6" s="65">
        <v>17</v>
      </c>
      <c r="NJ6" s="65">
        <v>14</v>
      </c>
      <c r="NK6" s="65">
        <v>12</v>
      </c>
      <c r="NL6" s="65">
        <v>47</v>
      </c>
      <c r="NM6" s="65">
        <v>43</v>
      </c>
      <c r="NN6" s="65">
        <v>37</v>
      </c>
      <c r="NO6" s="65">
        <v>66</v>
      </c>
      <c r="NP6" s="65">
        <v>72</v>
      </c>
      <c r="NQ6" s="65">
        <v>13</v>
      </c>
      <c r="NR6" s="65">
        <v>22</v>
      </c>
      <c r="NS6" s="65">
        <v>50</v>
      </c>
      <c r="NT6" s="65">
        <v>41</v>
      </c>
      <c r="NU6" s="65">
        <v>19</v>
      </c>
      <c r="NV6" s="65">
        <v>19</v>
      </c>
      <c r="NW6" s="65">
        <v>10</v>
      </c>
      <c r="NX6" s="65">
        <v>29</v>
      </c>
      <c r="NY6" s="65">
        <v>19</v>
      </c>
      <c r="NZ6" s="65">
        <v>50</v>
      </c>
      <c r="OA6" s="65">
        <v>32</v>
      </c>
      <c r="OB6" s="65">
        <v>34</v>
      </c>
      <c r="OC6" s="65">
        <v>36</v>
      </c>
      <c r="OD6" s="65">
        <v>24</v>
      </c>
      <c r="OE6" s="65">
        <v>15</v>
      </c>
      <c r="OF6" s="65">
        <v>17</v>
      </c>
      <c r="OG6" s="65">
        <v>39</v>
      </c>
      <c r="OH6" s="65">
        <v>63</v>
      </c>
      <c r="OI6" s="65">
        <v>36</v>
      </c>
      <c r="OJ6" s="65">
        <v>20</v>
      </c>
      <c r="OK6" s="65">
        <v>49</v>
      </c>
      <c r="OL6" s="65">
        <v>3</v>
      </c>
      <c r="OM6" s="65">
        <v>54</v>
      </c>
      <c r="ON6" s="65">
        <v>110</v>
      </c>
      <c r="OO6" s="65">
        <v>113</v>
      </c>
      <c r="OP6" s="65">
        <v>50</v>
      </c>
      <c r="OQ6" s="65">
        <v>79</v>
      </c>
      <c r="OR6" s="65">
        <v>57</v>
      </c>
      <c r="OS6" s="65">
        <v>42</v>
      </c>
      <c r="OT6" s="65">
        <v>104</v>
      </c>
      <c r="OU6" s="65">
        <v>24</v>
      </c>
      <c r="OV6" s="65">
        <v>34</v>
      </c>
      <c r="OW6" s="65">
        <v>51</v>
      </c>
      <c r="OX6" s="65">
        <v>30</v>
      </c>
      <c r="OY6" s="65">
        <v>16</v>
      </c>
      <c r="OZ6" s="65">
        <v>69</v>
      </c>
      <c r="PA6" s="65">
        <v>36</v>
      </c>
      <c r="PB6" s="65">
        <v>60</v>
      </c>
      <c r="PC6" s="65">
        <v>45</v>
      </c>
      <c r="PD6" s="65">
        <v>79</v>
      </c>
      <c r="PE6" s="65">
        <v>86</v>
      </c>
      <c r="PF6" s="65">
        <v>22</v>
      </c>
      <c r="PG6" s="65">
        <v>20</v>
      </c>
      <c r="PH6" s="65">
        <v>21</v>
      </c>
      <c r="PI6" s="65">
        <v>39</v>
      </c>
      <c r="PJ6" s="65">
        <v>36</v>
      </c>
      <c r="PK6" s="65">
        <v>36</v>
      </c>
      <c r="PL6" s="65">
        <v>20</v>
      </c>
      <c r="PM6" s="65">
        <v>53</v>
      </c>
      <c r="PN6" s="65">
        <v>48</v>
      </c>
      <c r="PO6" s="65">
        <v>10</v>
      </c>
      <c r="PP6" s="65">
        <v>27</v>
      </c>
      <c r="PQ6" s="65">
        <v>4</v>
      </c>
      <c r="PR6" s="65">
        <v>37</v>
      </c>
      <c r="PS6" s="65">
        <v>24</v>
      </c>
      <c r="PT6" s="65">
        <v>43</v>
      </c>
      <c r="PU6" s="65">
        <v>40</v>
      </c>
      <c r="PV6" s="65">
        <v>15</v>
      </c>
      <c r="PW6" s="65">
        <v>41</v>
      </c>
      <c r="PX6" s="65">
        <v>25</v>
      </c>
      <c r="PY6" s="65">
        <v>18</v>
      </c>
      <c r="PZ6" s="65">
        <v>48</v>
      </c>
      <c r="QA6" s="65">
        <v>15</v>
      </c>
      <c r="QB6" s="65">
        <v>42</v>
      </c>
      <c r="QC6" s="65">
        <v>45</v>
      </c>
      <c r="QD6" s="65">
        <v>50</v>
      </c>
      <c r="QE6" s="65">
        <v>18</v>
      </c>
      <c r="QF6" s="65">
        <v>47</v>
      </c>
      <c r="QG6" s="65">
        <v>19</v>
      </c>
      <c r="QH6" s="65">
        <v>34</v>
      </c>
      <c r="QI6" s="65">
        <v>60</v>
      </c>
      <c r="QJ6" s="65">
        <v>4</v>
      </c>
      <c r="QK6" s="65">
        <v>32</v>
      </c>
      <c r="QL6" s="65">
        <v>40</v>
      </c>
      <c r="QM6" s="65">
        <v>21</v>
      </c>
      <c r="QN6" s="65">
        <v>28</v>
      </c>
      <c r="QO6" s="65">
        <v>24</v>
      </c>
      <c r="QP6" s="65">
        <v>12</v>
      </c>
      <c r="QQ6" s="65">
        <v>9</v>
      </c>
      <c r="QR6" s="65">
        <v>63</v>
      </c>
      <c r="QS6" s="65">
        <v>30</v>
      </c>
      <c r="QT6" s="65">
        <v>16</v>
      </c>
      <c r="QU6" s="65">
        <v>30</v>
      </c>
      <c r="QV6" s="65">
        <v>11</v>
      </c>
      <c r="QW6" s="65">
        <v>43</v>
      </c>
      <c r="QX6" s="65">
        <v>11</v>
      </c>
      <c r="QY6" s="65">
        <v>54</v>
      </c>
      <c r="QZ6" s="65">
        <v>99</v>
      </c>
      <c r="RA6" s="65">
        <v>77</v>
      </c>
      <c r="RB6" s="65">
        <v>28</v>
      </c>
      <c r="RC6" s="65">
        <v>68</v>
      </c>
      <c r="RD6" s="65">
        <v>101</v>
      </c>
      <c r="RE6" s="65">
        <v>60</v>
      </c>
      <c r="RF6" s="65">
        <v>89</v>
      </c>
      <c r="RG6" s="65">
        <v>86</v>
      </c>
      <c r="RH6" s="65">
        <v>82</v>
      </c>
      <c r="RI6" s="65">
        <v>65</v>
      </c>
      <c r="RJ6" s="65">
        <v>91</v>
      </c>
      <c r="RK6" s="65">
        <v>59</v>
      </c>
      <c r="RL6" s="65">
        <v>77</v>
      </c>
      <c r="RM6" s="65">
        <v>59</v>
      </c>
      <c r="RN6" s="65">
        <v>17</v>
      </c>
      <c r="RO6" s="65">
        <v>11</v>
      </c>
      <c r="RP6" s="65">
        <v>23</v>
      </c>
      <c r="RQ6" s="65">
        <v>35</v>
      </c>
      <c r="RR6" s="65">
        <v>19</v>
      </c>
      <c r="RS6" s="65">
        <v>13</v>
      </c>
      <c r="RT6" s="65">
        <v>39</v>
      </c>
      <c r="RU6" s="65">
        <v>29</v>
      </c>
      <c r="RV6" s="65">
        <v>25</v>
      </c>
      <c r="RW6" s="65">
        <v>37</v>
      </c>
      <c r="RX6" s="65">
        <v>32</v>
      </c>
      <c r="RY6" s="65">
        <v>41</v>
      </c>
      <c r="RZ6" s="65">
        <v>30</v>
      </c>
      <c r="SA6" s="65">
        <v>10</v>
      </c>
      <c r="SB6" s="65">
        <v>21</v>
      </c>
      <c r="SC6" s="65">
        <v>58</v>
      </c>
      <c r="SD6" s="65">
        <v>38</v>
      </c>
      <c r="SE6" s="65">
        <v>73</v>
      </c>
      <c r="SF6" s="65">
        <v>88</v>
      </c>
      <c r="SG6" s="65">
        <v>38</v>
      </c>
      <c r="SH6" s="65">
        <v>12</v>
      </c>
      <c r="SI6" s="65">
        <v>53</v>
      </c>
      <c r="SJ6" s="65">
        <v>34</v>
      </c>
      <c r="SK6" s="65">
        <v>30</v>
      </c>
      <c r="SL6" s="65">
        <v>32</v>
      </c>
      <c r="SM6" s="65">
        <v>84</v>
      </c>
      <c r="SN6" s="65">
        <v>112</v>
      </c>
      <c r="SO6" s="65">
        <v>92</v>
      </c>
      <c r="SP6" s="65">
        <v>61</v>
      </c>
      <c r="SQ6" s="65">
        <v>96</v>
      </c>
      <c r="SR6" s="65">
        <v>101</v>
      </c>
      <c r="SS6" s="65">
        <v>36</v>
      </c>
      <c r="ST6" s="65">
        <v>64</v>
      </c>
      <c r="SU6" s="65">
        <v>74</v>
      </c>
      <c r="SV6" s="65">
        <v>17</v>
      </c>
      <c r="SW6" s="65">
        <v>50</v>
      </c>
      <c r="SX6" s="65">
        <v>45</v>
      </c>
      <c r="SY6" s="65">
        <v>37</v>
      </c>
      <c r="SZ6" s="65">
        <v>69</v>
      </c>
      <c r="TA6" s="65">
        <v>63</v>
      </c>
      <c r="TB6" s="65">
        <v>35</v>
      </c>
      <c r="TC6" s="65">
        <v>72</v>
      </c>
      <c r="TD6" s="65">
        <v>44</v>
      </c>
      <c r="TE6" s="65">
        <v>86</v>
      </c>
      <c r="TF6" s="65">
        <v>12</v>
      </c>
      <c r="TG6" s="65">
        <v>24</v>
      </c>
      <c r="TH6" s="65">
        <v>26</v>
      </c>
      <c r="TI6" s="65">
        <v>44</v>
      </c>
      <c r="TJ6" s="65">
        <v>28</v>
      </c>
      <c r="TK6" s="65">
        <v>39</v>
      </c>
      <c r="TL6" s="65">
        <v>48</v>
      </c>
      <c r="TM6" s="65">
        <v>26</v>
      </c>
      <c r="TN6" s="65">
        <v>34</v>
      </c>
      <c r="TO6" s="65">
        <v>29</v>
      </c>
      <c r="TP6" s="65">
        <v>57</v>
      </c>
      <c r="TQ6" s="65">
        <v>74</v>
      </c>
      <c r="TR6" s="65">
        <v>25</v>
      </c>
      <c r="TS6" s="65">
        <v>29</v>
      </c>
      <c r="TT6" s="65">
        <v>23</v>
      </c>
      <c r="TU6" s="65">
        <v>59</v>
      </c>
      <c r="TV6" s="65">
        <v>20</v>
      </c>
      <c r="TW6" s="65">
        <v>13</v>
      </c>
      <c r="TX6" s="65">
        <v>36</v>
      </c>
      <c r="TY6" s="65">
        <v>30</v>
      </c>
      <c r="TZ6" s="65">
        <v>51</v>
      </c>
      <c r="UA6" s="65">
        <v>68</v>
      </c>
      <c r="UB6" s="65">
        <v>73</v>
      </c>
      <c r="UC6" s="65">
        <v>30</v>
      </c>
      <c r="UD6" s="65">
        <v>9</v>
      </c>
      <c r="UE6" s="65">
        <v>51</v>
      </c>
      <c r="UF6" s="65">
        <v>18</v>
      </c>
      <c r="UG6" s="65">
        <v>105</v>
      </c>
      <c r="UH6" s="65">
        <v>72</v>
      </c>
      <c r="UI6" s="65">
        <v>81</v>
      </c>
      <c r="UJ6" s="65">
        <v>37</v>
      </c>
      <c r="UK6" s="65">
        <v>19</v>
      </c>
      <c r="UL6" s="65">
        <v>45</v>
      </c>
      <c r="UM6" s="65">
        <v>60</v>
      </c>
      <c r="UN6" s="65">
        <v>61</v>
      </c>
      <c r="UO6" s="65">
        <v>70</v>
      </c>
      <c r="UP6" s="65">
        <v>97</v>
      </c>
      <c r="UQ6" s="65">
        <v>128</v>
      </c>
      <c r="UR6" s="65">
        <v>43</v>
      </c>
      <c r="US6" s="65">
        <v>53</v>
      </c>
      <c r="UT6" s="65">
        <v>106</v>
      </c>
      <c r="UU6" s="65">
        <v>109</v>
      </c>
      <c r="UV6" s="65">
        <v>27</v>
      </c>
      <c r="UW6" s="65">
        <v>115</v>
      </c>
      <c r="UX6" s="65">
        <v>85</v>
      </c>
      <c r="UY6" s="65">
        <v>56</v>
      </c>
      <c r="UZ6" s="65">
        <v>57</v>
      </c>
      <c r="VA6" s="65">
        <v>74</v>
      </c>
      <c r="VB6" s="65">
        <v>67</v>
      </c>
      <c r="VC6" s="65">
        <v>108</v>
      </c>
      <c r="VD6" s="65">
        <v>109</v>
      </c>
      <c r="VE6" s="65">
        <v>104</v>
      </c>
      <c r="VF6" s="65">
        <v>50</v>
      </c>
      <c r="VG6" s="65">
        <v>83</v>
      </c>
      <c r="VH6" s="65">
        <v>68</v>
      </c>
      <c r="VI6" s="65">
        <v>24</v>
      </c>
      <c r="VJ6" s="65">
        <v>19</v>
      </c>
      <c r="VK6" s="65">
        <v>51</v>
      </c>
      <c r="VL6" s="65">
        <v>30</v>
      </c>
      <c r="VM6" s="65">
        <v>12</v>
      </c>
      <c r="VN6" s="65">
        <v>37</v>
      </c>
      <c r="VO6" s="65">
        <v>16</v>
      </c>
      <c r="VP6" s="65">
        <v>28</v>
      </c>
      <c r="VQ6" s="65">
        <v>14</v>
      </c>
      <c r="VR6" s="65">
        <v>21</v>
      </c>
      <c r="VS6" s="65">
        <v>28</v>
      </c>
      <c r="VT6" s="65">
        <v>55</v>
      </c>
      <c r="VU6" s="65">
        <v>10</v>
      </c>
      <c r="VV6" s="65">
        <v>54</v>
      </c>
      <c r="VW6" s="65">
        <v>46</v>
      </c>
      <c r="VX6" s="65">
        <v>31</v>
      </c>
      <c r="VY6" s="65">
        <v>57</v>
      </c>
      <c r="VZ6" s="65">
        <v>36</v>
      </c>
      <c r="WA6" s="65">
        <v>60</v>
      </c>
      <c r="WB6" s="65">
        <v>53</v>
      </c>
      <c r="WC6" s="65">
        <v>39</v>
      </c>
      <c r="WD6" s="65">
        <v>30</v>
      </c>
      <c r="WE6" s="65">
        <v>18</v>
      </c>
      <c r="WF6" s="65">
        <v>49</v>
      </c>
      <c r="WG6" s="65">
        <v>66</v>
      </c>
      <c r="WH6" s="65">
        <v>28</v>
      </c>
      <c r="WI6" s="65">
        <v>32</v>
      </c>
      <c r="WJ6" s="65">
        <v>19</v>
      </c>
      <c r="WK6" s="65">
        <v>63</v>
      </c>
      <c r="WL6" s="65">
        <v>30</v>
      </c>
      <c r="WM6" s="65">
        <v>24</v>
      </c>
      <c r="WN6" s="65">
        <v>10</v>
      </c>
      <c r="WO6" s="65">
        <v>45</v>
      </c>
      <c r="WP6" s="65">
        <v>50</v>
      </c>
      <c r="WQ6" s="65">
        <v>80</v>
      </c>
      <c r="WR6" s="65">
        <v>107</v>
      </c>
      <c r="WS6" s="65">
        <v>91</v>
      </c>
      <c r="WT6" s="65">
        <v>81</v>
      </c>
      <c r="WU6" s="65">
        <v>82</v>
      </c>
      <c r="WV6" s="65">
        <v>99</v>
      </c>
      <c r="WW6" s="65">
        <v>106</v>
      </c>
      <c r="WX6" s="65">
        <v>28</v>
      </c>
      <c r="WY6" s="65">
        <v>55</v>
      </c>
      <c r="WZ6" s="65">
        <v>15</v>
      </c>
      <c r="XA6" s="65">
        <v>31</v>
      </c>
      <c r="XB6" s="65">
        <v>94</v>
      </c>
      <c r="XC6" s="65">
        <v>61</v>
      </c>
      <c r="XD6" s="65">
        <v>12</v>
      </c>
      <c r="XE6" s="65">
        <v>36</v>
      </c>
      <c r="XF6" s="65">
        <v>89</v>
      </c>
      <c r="XG6" s="65">
        <v>109</v>
      </c>
      <c r="XH6" s="65">
        <v>37</v>
      </c>
      <c r="XI6" s="65">
        <v>41</v>
      </c>
      <c r="XJ6" s="65">
        <v>21</v>
      </c>
      <c r="XK6" s="65">
        <v>40</v>
      </c>
      <c r="XL6" s="65">
        <v>70</v>
      </c>
      <c r="XM6" s="65">
        <v>117</v>
      </c>
      <c r="XN6" s="65">
        <v>82</v>
      </c>
      <c r="XO6" s="65">
        <v>99</v>
      </c>
      <c r="XP6" s="65">
        <v>98</v>
      </c>
      <c r="XQ6" s="65">
        <v>40</v>
      </c>
      <c r="XR6" s="65">
        <v>66</v>
      </c>
      <c r="XS6" s="65">
        <v>72</v>
      </c>
      <c r="XT6" s="65">
        <v>22</v>
      </c>
      <c r="XU6" s="65">
        <v>15</v>
      </c>
      <c r="XV6" s="65">
        <v>61</v>
      </c>
      <c r="XW6" s="65">
        <v>43</v>
      </c>
      <c r="XX6" s="65">
        <v>59</v>
      </c>
      <c r="XY6" s="65">
        <v>34</v>
      </c>
      <c r="XZ6" s="65">
        <v>30</v>
      </c>
      <c r="YA6" s="65">
        <v>24</v>
      </c>
      <c r="YB6" s="65">
        <v>36</v>
      </c>
      <c r="YC6" s="65">
        <v>68</v>
      </c>
      <c r="YD6" s="65">
        <v>91</v>
      </c>
      <c r="YE6" s="65">
        <v>90</v>
      </c>
      <c r="YF6" s="65">
        <v>8</v>
      </c>
      <c r="YG6" s="65">
        <v>41</v>
      </c>
      <c r="YH6" s="65">
        <v>13</v>
      </c>
      <c r="YI6" s="65">
        <v>29</v>
      </c>
      <c r="YJ6" s="65">
        <v>49</v>
      </c>
      <c r="YK6" s="65">
        <v>18</v>
      </c>
      <c r="YL6" s="65">
        <v>54</v>
      </c>
      <c r="YM6" s="65">
        <v>35</v>
      </c>
      <c r="YN6" s="65">
        <v>15</v>
      </c>
      <c r="YO6" s="65">
        <v>34</v>
      </c>
      <c r="YP6" s="65">
        <v>76</v>
      </c>
      <c r="YQ6" s="65">
        <v>58</v>
      </c>
      <c r="YR6" s="65">
        <v>15</v>
      </c>
      <c r="YS6" s="65">
        <v>10</v>
      </c>
      <c r="YT6" s="65">
        <v>48</v>
      </c>
      <c r="YU6" s="65">
        <v>24</v>
      </c>
      <c r="YV6" s="65">
        <v>36</v>
      </c>
      <c r="YW6" s="65">
        <v>17</v>
      </c>
      <c r="YX6" s="65">
        <v>14</v>
      </c>
      <c r="YY6" s="65">
        <v>20</v>
      </c>
      <c r="YZ6" s="65">
        <v>41</v>
      </c>
      <c r="ZA6" s="65">
        <v>26</v>
      </c>
      <c r="ZB6" s="65">
        <v>32</v>
      </c>
      <c r="ZC6" s="65">
        <v>49</v>
      </c>
      <c r="ZD6" s="65">
        <v>24</v>
      </c>
      <c r="ZE6" s="65">
        <v>5</v>
      </c>
      <c r="ZF6" s="65">
        <v>23</v>
      </c>
      <c r="ZG6" s="65">
        <v>63</v>
      </c>
      <c r="ZH6" s="65">
        <v>58</v>
      </c>
      <c r="ZI6" s="65">
        <v>100</v>
      </c>
      <c r="ZJ6" s="65">
        <v>43</v>
      </c>
      <c r="ZK6" s="65">
        <v>21</v>
      </c>
      <c r="ZL6" s="65">
        <v>17</v>
      </c>
      <c r="ZM6" s="65">
        <v>6</v>
      </c>
      <c r="ZN6" s="65">
        <v>5</v>
      </c>
      <c r="ZO6" s="65">
        <v>11</v>
      </c>
      <c r="ZP6" s="65">
        <v>9</v>
      </c>
      <c r="ZQ6" s="65">
        <v>4</v>
      </c>
      <c r="ZR6" s="65">
        <v>3</v>
      </c>
      <c r="ZS6" s="65">
        <v>19</v>
      </c>
      <c r="ZT6" s="65">
        <v>13</v>
      </c>
      <c r="ZU6" s="65">
        <v>15</v>
      </c>
      <c r="ZV6" s="65">
        <v>35</v>
      </c>
      <c r="ZW6" s="65">
        <v>73</v>
      </c>
      <c r="ZX6" s="65">
        <v>112</v>
      </c>
      <c r="ZY6" s="65">
        <v>85</v>
      </c>
      <c r="ZZ6" s="65">
        <v>45</v>
      </c>
      <c r="AAA6" s="65">
        <v>62</v>
      </c>
      <c r="AAB6" s="65">
        <v>27</v>
      </c>
      <c r="AAC6" s="65">
        <v>46</v>
      </c>
      <c r="AAD6" s="65">
        <v>110</v>
      </c>
      <c r="AAE6" s="65">
        <v>114</v>
      </c>
      <c r="AAF6" s="65">
        <v>32</v>
      </c>
      <c r="AAG6" s="65">
        <v>48</v>
      </c>
      <c r="AAH6" s="65">
        <v>71</v>
      </c>
      <c r="AAI6" s="65">
        <v>18</v>
      </c>
      <c r="AAJ6" s="65">
        <v>62</v>
      </c>
      <c r="AAK6" s="65">
        <v>59</v>
      </c>
      <c r="AAL6" s="65">
        <v>70</v>
      </c>
      <c r="AAM6" s="65">
        <v>59</v>
      </c>
      <c r="AAN6" s="65">
        <v>53</v>
      </c>
      <c r="AAO6" s="65">
        <v>93</v>
      </c>
      <c r="AAP6" s="65">
        <v>131</v>
      </c>
      <c r="AAQ6" s="65">
        <v>109</v>
      </c>
      <c r="AAR6" s="65">
        <v>104</v>
      </c>
      <c r="AAS6" s="65">
        <v>40</v>
      </c>
      <c r="AAT6" s="65">
        <v>28</v>
      </c>
      <c r="AAU6" s="65">
        <v>51</v>
      </c>
      <c r="AAV6" s="65">
        <v>76</v>
      </c>
      <c r="AAW6" s="65">
        <v>98</v>
      </c>
      <c r="AAX6" s="65">
        <v>92</v>
      </c>
      <c r="AAY6" s="65">
        <v>51</v>
      </c>
      <c r="AAZ6" s="65">
        <v>118</v>
      </c>
      <c r="ABA6" s="65">
        <v>38</v>
      </c>
      <c r="ABB6" s="65">
        <v>51</v>
      </c>
      <c r="ABC6" s="65">
        <v>40</v>
      </c>
      <c r="ABD6" s="65">
        <v>49</v>
      </c>
      <c r="ABE6" s="65">
        <v>38</v>
      </c>
      <c r="ABF6" s="65">
        <v>20</v>
      </c>
      <c r="ABG6" s="65">
        <v>19</v>
      </c>
      <c r="ABH6" s="65">
        <v>14</v>
      </c>
      <c r="ABI6" s="65">
        <v>36</v>
      </c>
      <c r="ABJ6" s="65">
        <v>88</v>
      </c>
      <c r="APO6" s="7"/>
      <c r="APP6" s="69"/>
      <c r="APQ6" s="69"/>
      <c r="APR6" s="69"/>
      <c r="APS6" s="69"/>
      <c r="APT6" s="69"/>
      <c r="APU6" s="69"/>
      <c r="APV6" s="69"/>
      <c r="APW6" s="69"/>
      <c r="APX6" s="69"/>
      <c r="APY6" s="69"/>
      <c r="APZ6" s="69"/>
      <c r="AQA6" s="69"/>
      <c r="AQD6" s="7"/>
      <c r="AQE6" s="7"/>
      <c r="AQF6" s="7"/>
      <c r="AQG6" s="7"/>
      <c r="AQJ6" s="68"/>
      <c r="AQK6" s="68"/>
      <c r="AQL6" s="68"/>
      <c r="AQM6" s="68"/>
      <c r="ARI6" s="2"/>
      <c r="ARJ6" s="2"/>
      <c r="ARK6" s="2"/>
      <c r="ARL6" s="9"/>
      <c r="ARM6" s="2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8"/>
      <c r="ASE6" s="9"/>
      <c r="ASG6" s="10"/>
      <c r="ASX6" s="13"/>
    </row>
    <row r="7" spans="1:1236" ht="17.25" x14ac:dyDescent="0.15">
      <c r="A7" s="1"/>
      <c r="H7" s="36"/>
      <c r="I7" s="35"/>
      <c r="J7" s="35"/>
      <c r="K7" s="35"/>
      <c r="L7" s="23"/>
      <c r="M7" s="29"/>
      <c r="O7" s="2"/>
      <c r="R7" s="36" t="s">
        <v>74</v>
      </c>
      <c r="S7" s="65">
        <v>96</v>
      </c>
      <c r="T7" s="65">
        <v>101</v>
      </c>
      <c r="U7" s="65">
        <v>73</v>
      </c>
      <c r="V7" s="65">
        <v>119</v>
      </c>
      <c r="W7" s="65">
        <v>89</v>
      </c>
      <c r="X7" s="65">
        <v>105</v>
      </c>
      <c r="Y7" s="65">
        <v>70</v>
      </c>
      <c r="Z7" s="65">
        <v>91</v>
      </c>
      <c r="AA7" s="65">
        <v>88</v>
      </c>
      <c r="AB7" s="65">
        <v>76</v>
      </c>
      <c r="AC7" s="65">
        <v>70</v>
      </c>
      <c r="AD7" s="65">
        <v>92</v>
      </c>
      <c r="AE7" s="65">
        <v>102</v>
      </c>
      <c r="AF7" s="65">
        <v>106</v>
      </c>
      <c r="AG7" s="65">
        <v>97</v>
      </c>
      <c r="AH7" s="65">
        <v>96</v>
      </c>
      <c r="AI7" s="65">
        <v>75</v>
      </c>
      <c r="AJ7" s="65">
        <v>103</v>
      </c>
      <c r="AK7" s="65">
        <v>101</v>
      </c>
      <c r="AL7" s="65">
        <v>93</v>
      </c>
      <c r="AM7" s="65">
        <v>99</v>
      </c>
      <c r="AN7" s="65">
        <v>171</v>
      </c>
      <c r="AO7" s="65">
        <v>63</v>
      </c>
      <c r="AP7" s="65">
        <v>45</v>
      </c>
      <c r="AQ7" s="65">
        <v>72</v>
      </c>
      <c r="AR7" s="65">
        <v>121</v>
      </c>
      <c r="AS7" s="65">
        <v>100</v>
      </c>
      <c r="AT7" s="65">
        <v>77</v>
      </c>
      <c r="AU7" s="65">
        <v>57</v>
      </c>
      <c r="AV7" s="65">
        <v>50</v>
      </c>
      <c r="AW7" s="65">
        <v>42</v>
      </c>
      <c r="AX7" s="65">
        <v>113</v>
      </c>
      <c r="AY7" s="65">
        <v>130</v>
      </c>
      <c r="AZ7" s="65">
        <v>96</v>
      </c>
      <c r="BA7" s="65">
        <v>87</v>
      </c>
      <c r="BB7" s="65">
        <v>101</v>
      </c>
      <c r="BC7" s="65">
        <v>85</v>
      </c>
      <c r="BD7" s="65">
        <v>34</v>
      </c>
      <c r="BE7" s="65">
        <v>27</v>
      </c>
      <c r="BF7" s="65">
        <v>17</v>
      </c>
      <c r="BG7" s="65">
        <v>135</v>
      </c>
      <c r="BH7" s="65">
        <v>25</v>
      </c>
      <c r="BI7" s="65">
        <v>81</v>
      </c>
      <c r="BJ7" s="65">
        <v>53</v>
      </c>
      <c r="BK7" s="65">
        <v>73</v>
      </c>
      <c r="BL7" s="65">
        <v>75</v>
      </c>
      <c r="BM7" s="65">
        <v>115</v>
      </c>
      <c r="BN7" s="65">
        <v>67</v>
      </c>
      <c r="BO7" s="65">
        <v>143</v>
      </c>
      <c r="BP7" s="65">
        <v>51</v>
      </c>
      <c r="BQ7" s="65">
        <v>90</v>
      </c>
      <c r="BR7" s="65">
        <v>33</v>
      </c>
      <c r="BS7" s="65">
        <v>47</v>
      </c>
      <c r="BT7" s="65">
        <v>82</v>
      </c>
      <c r="BU7" s="65">
        <v>97</v>
      </c>
      <c r="BV7" s="65">
        <v>77</v>
      </c>
      <c r="BW7" s="65">
        <v>68</v>
      </c>
      <c r="BX7" s="65">
        <v>35</v>
      </c>
      <c r="BY7" s="65">
        <v>44</v>
      </c>
      <c r="BZ7" s="65">
        <v>88</v>
      </c>
      <c r="CA7" s="65">
        <v>39</v>
      </c>
      <c r="CB7" s="65">
        <v>24</v>
      </c>
      <c r="CC7" s="65">
        <v>37</v>
      </c>
      <c r="CD7" s="65">
        <v>56</v>
      </c>
      <c r="CE7" s="65">
        <v>70</v>
      </c>
      <c r="CF7" s="65">
        <v>114</v>
      </c>
      <c r="CG7" s="65">
        <v>19</v>
      </c>
      <c r="CH7" s="65">
        <v>93</v>
      </c>
      <c r="CI7" s="65">
        <v>75</v>
      </c>
      <c r="CJ7" s="65">
        <v>133</v>
      </c>
      <c r="CK7" s="65">
        <v>29</v>
      </c>
      <c r="CL7" s="65">
        <v>98</v>
      </c>
      <c r="CM7" s="65">
        <v>43</v>
      </c>
      <c r="CN7" s="65">
        <v>26</v>
      </c>
      <c r="CO7" s="65">
        <v>19</v>
      </c>
      <c r="CP7" s="65">
        <v>87</v>
      </c>
      <c r="CQ7" s="65">
        <v>30</v>
      </c>
      <c r="CR7" s="65">
        <v>48</v>
      </c>
      <c r="CS7" s="65">
        <v>112</v>
      </c>
      <c r="CT7" s="65">
        <v>117</v>
      </c>
      <c r="CU7" s="65">
        <v>70</v>
      </c>
      <c r="CV7" s="65">
        <v>75</v>
      </c>
      <c r="CW7" s="65">
        <v>42</v>
      </c>
      <c r="CX7" s="65">
        <v>59</v>
      </c>
      <c r="CY7" s="65">
        <v>125</v>
      </c>
      <c r="CZ7" s="65">
        <v>81</v>
      </c>
      <c r="DA7" s="65">
        <v>110</v>
      </c>
      <c r="DB7" s="65">
        <v>26</v>
      </c>
      <c r="DC7" s="65">
        <v>17</v>
      </c>
      <c r="DD7" s="65">
        <v>17</v>
      </c>
      <c r="DE7" s="65">
        <v>32</v>
      </c>
      <c r="DF7" s="65">
        <v>16</v>
      </c>
      <c r="DG7" s="65">
        <v>59</v>
      </c>
      <c r="DH7" s="65">
        <v>141</v>
      </c>
      <c r="DI7" s="65">
        <v>98</v>
      </c>
      <c r="DJ7" s="65">
        <v>86</v>
      </c>
      <c r="DK7" s="65">
        <v>104</v>
      </c>
      <c r="DL7" s="65">
        <v>112</v>
      </c>
      <c r="DM7" s="65">
        <v>121</v>
      </c>
      <c r="DN7" s="65">
        <v>47</v>
      </c>
      <c r="DO7" s="65">
        <v>69</v>
      </c>
      <c r="DP7" s="65">
        <v>149</v>
      </c>
      <c r="DQ7" s="65">
        <v>53</v>
      </c>
      <c r="DR7" s="65">
        <v>114</v>
      </c>
      <c r="DS7" s="65">
        <v>33</v>
      </c>
      <c r="DT7" s="65">
        <v>60</v>
      </c>
      <c r="DU7" s="65">
        <v>84</v>
      </c>
      <c r="DV7" s="65">
        <v>64</v>
      </c>
      <c r="DW7" s="65">
        <v>52</v>
      </c>
      <c r="DX7" s="65">
        <v>32</v>
      </c>
      <c r="DY7" s="65">
        <v>29</v>
      </c>
      <c r="DZ7" s="65">
        <v>116</v>
      </c>
      <c r="EA7" s="65">
        <v>83</v>
      </c>
      <c r="EB7" s="65">
        <v>103</v>
      </c>
      <c r="EC7" s="65">
        <v>88</v>
      </c>
      <c r="ED7" s="65">
        <v>30</v>
      </c>
      <c r="EE7" s="65">
        <v>16</v>
      </c>
      <c r="EF7" s="65">
        <v>58</v>
      </c>
      <c r="EG7" s="65">
        <v>110</v>
      </c>
      <c r="EH7" s="65">
        <v>110</v>
      </c>
      <c r="EI7" s="65">
        <v>69</v>
      </c>
      <c r="EJ7" s="65">
        <v>66</v>
      </c>
      <c r="EK7" s="65">
        <v>91</v>
      </c>
      <c r="EL7" s="65">
        <v>60</v>
      </c>
      <c r="EM7" s="65">
        <v>40</v>
      </c>
      <c r="EN7" s="65">
        <v>40</v>
      </c>
      <c r="EO7" s="65">
        <v>103</v>
      </c>
      <c r="EP7" s="65">
        <v>93</v>
      </c>
      <c r="EQ7" s="65">
        <v>74</v>
      </c>
      <c r="ER7" s="65">
        <v>123</v>
      </c>
      <c r="ES7" s="65">
        <v>117</v>
      </c>
      <c r="ET7" s="65">
        <v>60</v>
      </c>
      <c r="EU7" s="65">
        <v>72</v>
      </c>
      <c r="EV7" s="65">
        <v>98</v>
      </c>
      <c r="EW7" s="65">
        <v>82</v>
      </c>
      <c r="EX7" s="65">
        <v>90</v>
      </c>
      <c r="EY7" s="65">
        <v>68</v>
      </c>
      <c r="EZ7" s="65">
        <v>21</v>
      </c>
      <c r="FA7" s="65">
        <v>25</v>
      </c>
      <c r="FB7" s="65">
        <v>61</v>
      </c>
      <c r="FC7" s="65">
        <v>41</v>
      </c>
      <c r="FD7" s="65">
        <v>95</v>
      </c>
      <c r="FE7" s="65">
        <v>77</v>
      </c>
      <c r="FF7" s="65">
        <v>48</v>
      </c>
      <c r="FG7" s="65">
        <v>112</v>
      </c>
      <c r="FH7" s="65">
        <v>57</v>
      </c>
      <c r="FI7" s="65">
        <v>131</v>
      </c>
      <c r="FJ7" s="65">
        <v>145</v>
      </c>
      <c r="FK7" s="65">
        <v>68</v>
      </c>
      <c r="FL7" s="65">
        <v>16</v>
      </c>
      <c r="FM7" s="65">
        <v>101</v>
      </c>
      <c r="FN7" s="65">
        <v>100</v>
      </c>
      <c r="FO7" s="65">
        <v>113</v>
      </c>
      <c r="FP7" s="65">
        <v>60</v>
      </c>
      <c r="FQ7" s="65">
        <v>130</v>
      </c>
      <c r="FR7" s="65">
        <v>82</v>
      </c>
      <c r="FS7" s="65">
        <v>28</v>
      </c>
      <c r="FT7" s="65">
        <v>97</v>
      </c>
      <c r="FU7" s="65">
        <v>96</v>
      </c>
      <c r="FV7" s="65">
        <v>26</v>
      </c>
      <c r="FW7" s="65">
        <v>106</v>
      </c>
      <c r="FX7" s="65">
        <v>110</v>
      </c>
      <c r="FY7" s="65">
        <v>91</v>
      </c>
      <c r="FZ7" s="65">
        <v>148</v>
      </c>
      <c r="GA7" s="65">
        <v>48</v>
      </c>
      <c r="GB7" s="65">
        <v>138</v>
      </c>
      <c r="GC7" s="65">
        <v>78</v>
      </c>
      <c r="GD7" s="65">
        <v>95</v>
      </c>
      <c r="GE7" s="65">
        <v>76</v>
      </c>
      <c r="GF7" s="65">
        <v>28</v>
      </c>
      <c r="GG7" s="65">
        <v>28</v>
      </c>
      <c r="GH7" s="65">
        <v>28</v>
      </c>
      <c r="GI7" s="65">
        <v>36</v>
      </c>
      <c r="GJ7" s="65">
        <v>71</v>
      </c>
      <c r="GK7" s="65">
        <v>30</v>
      </c>
      <c r="GL7" s="65">
        <v>24</v>
      </c>
      <c r="GM7" s="65">
        <v>81</v>
      </c>
      <c r="GN7" s="65">
        <v>134</v>
      </c>
      <c r="GO7" s="65">
        <v>65</v>
      </c>
      <c r="GP7" s="65">
        <v>36</v>
      </c>
      <c r="GQ7" s="65">
        <v>42</v>
      </c>
      <c r="GR7" s="65">
        <v>63</v>
      </c>
      <c r="GS7" s="65">
        <v>81</v>
      </c>
      <c r="GT7" s="65">
        <v>113</v>
      </c>
      <c r="GU7" s="65">
        <v>27</v>
      </c>
      <c r="GV7" s="65">
        <v>90</v>
      </c>
      <c r="GW7" s="65">
        <v>35</v>
      </c>
      <c r="GX7" s="65">
        <v>123</v>
      </c>
      <c r="GY7" s="65">
        <v>29</v>
      </c>
      <c r="GZ7" s="65">
        <v>69</v>
      </c>
      <c r="HA7" s="65">
        <v>82</v>
      </c>
      <c r="HB7" s="65">
        <v>98</v>
      </c>
      <c r="HC7" s="65">
        <v>38</v>
      </c>
      <c r="HD7" s="65">
        <v>42</v>
      </c>
      <c r="HE7" s="65">
        <v>109</v>
      </c>
      <c r="HF7" s="65">
        <v>71</v>
      </c>
      <c r="HG7" s="65">
        <v>16</v>
      </c>
      <c r="HH7" s="65">
        <v>19</v>
      </c>
      <c r="HI7" s="65">
        <v>64</v>
      </c>
      <c r="HJ7" s="65">
        <v>62</v>
      </c>
      <c r="HK7" s="65">
        <v>108</v>
      </c>
      <c r="HL7" s="65">
        <v>41</v>
      </c>
      <c r="HM7" s="65">
        <v>3</v>
      </c>
      <c r="HN7" s="65">
        <v>38</v>
      </c>
      <c r="HO7" s="65">
        <v>29</v>
      </c>
      <c r="HP7" s="65">
        <v>36</v>
      </c>
      <c r="HQ7" s="65">
        <v>96</v>
      </c>
      <c r="HR7" s="65">
        <v>77</v>
      </c>
      <c r="HS7" s="65">
        <v>138</v>
      </c>
      <c r="HT7" s="65">
        <v>62</v>
      </c>
      <c r="HU7" s="65">
        <v>93</v>
      </c>
      <c r="HV7" s="65">
        <v>94</v>
      </c>
      <c r="HW7" s="65">
        <v>114</v>
      </c>
      <c r="HX7" s="65">
        <v>29</v>
      </c>
      <c r="HY7" s="65">
        <v>147</v>
      </c>
      <c r="HZ7" s="65">
        <v>114</v>
      </c>
      <c r="IA7" s="65">
        <v>47</v>
      </c>
      <c r="IB7" s="65">
        <v>17</v>
      </c>
      <c r="IC7" s="65">
        <v>12</v>
      </c>
      <c r="ID7" s="65">
        <v>32</v>
      </c>
      <c r="IE7" s="65">
        <v>17</v>
      </c>
      <c r="IF7" s="65">
        <v>98</v>
      </c>
      <c r="IG7" s="65">
        <v>79</v>
      </c>
      <c r="IH7" s="65">
        <v>135</v>
      </c>
      <c r="II7" s="65">
        <v>112</v>
      </c>
      <c r="IJ7" s="65">
        <v>38</v>
      </c>
      <c r="IK7" s="65">
        <v>52</v>
      </c>
      <c r="IL7" s="65">
        <v>23</v>
      </c>
      <c r="IM7" s="65">
        <v>51</v>
      </c>
      <c r="IN7" s="65">
        <v>69</v>
      </c>
      <c r="IO7" s="65">
        <v>14</v>
      </c>
      <c r="IP7" s="65">
        <v>17</v>
      </c>
      <c r="IQ7" s="65">
        <v>79</v>
      </c>
      <c r="IR7" s="65">
        <v>81</v>
      </c>
      <c r="IS7" s="65">
        <v>70</v>
      </c>
      <c r="IT7" s="65">
        <v>52</v>
      </c>
      <c r="IU7" s="65">
        <v>47</v>
      </c>
      <c r="IV7" s="65">
        <v>21</v>
      </c>
      <c r="IW7" s="65">
        <v>59</v>
      </c>
      <c r="IX7" s="65">
        <v>57</v>
      </c>
      <c r="IY7" s="65">
        <v>23</v>
      </c>
      <c r="IZ7" s="65">
        <v>81</v>
      </c>
      <c r="JA7" s="65">
        <v>105</v>
      </c>
      <c r="JB7" s="65">
        <v>49</v>
      </c>
      <c r="JC7" s="65">
        <v>44</v>
      </c>
      <c r="JD7" s="65">
        <v>70</v>
      </c>
      <c r="JE7" s="65">
        <v>92</v>
      </c>
      <c r="JF7" s="65">
        <v>77</v>
      </c>
      <c r="JG7" s="65">
        <v>131</v>
      </c>
      <c r="JH7" s="65">
        <v>28</v>
      </c>
      <c r="JI7" s="65">
        <v>114</v>
      </c>
      <c r="JJ7" s="65">
        <v>95</v>
      </c>
      <c r="JK7" s="65">
        <v>19</v>
      </c>
      <c r="JL7" s="65">
        <v>19</v>
      </c>
      <c r="JM7" s="65">
        <v>43</v>
      </c>
      <c r="JN7" s="65">
        <v>15</v>
      </c>
      <c r="JO7" s="65">
        <v>51</v>
      </c>
      <c r="JP7" s="65">
        <v>57</v>
      </c>
      <c r="JQ7" s="65">
        <v>53</v>
      </c>
      <c r="JR7" s="65">
        <v>114</v>
      </c>
      <c r="JS7" s="65">
        <v>121</v>
      </c>
      <c r="JT7" s="65">
        <v>122</v>
      </c>
      <c r="JU7" s="65">
        <v>100</v>
      </c>
      <c r="JV7" s="65">
        <v>113</v>
      </c>
      <c r="JW7" s="65">
        <v>143</v>
      </c>
      <c r="JX7" s="65">
        <v>62</v>
      </c>
      <c r="JY7" s="65">
        <v>27</v>
      </c>
      <c r="JZ7" s="65">
        <v>15</v>
      </c>
      <c r="KA7" s="65">
        <v>27</v>
      </c>
      <c r="KB7" s="65">
        <v>61</v>
      </c>
      <c r="KC7" s="65">
        <v>74</v>
      </c>
      <c r="KD7" s="65">
        <v>36</v>
      </c>
      <c r="KE7" s="65">
        <v>37</v>
      </c>
      <c r="KF7" s="65">
        <v>54</v>
      </c>
      <c r="KG7" s="65">
        <v>33</v>
      </c>
      <c r="KH7" s="65">
        <v>16</v>
      </c>
      <c r="KI7" s="65">
        <v>39</v>
      </c>
      <c r="KJ7" s="65">
        <v>15</v>
      </c>
      <c r="KK7" s="65">
        <v>19</v>
      </c>
      <c r="KL7" s="65">
        <v>65</v>
      </c>
      <c r="KM7" s="65">
        <v>23</v>
      </c>
      <c r="KN7" s="65">
        <v>76</v>
      </c>
      <c r="KO7" s="65">
        <v>5</v>
      </c>
      <c r="KP7" s="65">
        <v>2</v>
      </c>
      <c r="KQ7" s="65">
        <v>67</v>
      </c>
      <c r="KR7" s="65">
        <v>49</v>
      </c>
      <c r="KS7" s="65">
        <v>6</v>
      </c>
      <c r="KT7" s="65">
        <v>27</v>
      </c>
      <c r="KU7" s="65">
        <v>22</v>
      </c>
      <c r="KV7" s="65">
        <v>45</v>
      </c>
      <c r="KW7" s="65">
        <v>96</v>
      </c>
      <c r="KX7" s="65">
        <v>51</v>
      </c>
      <c r="KY7" s="65">
        <v>103</v>
      </c>
      <c r="KZ7" s="65">
        <v>131</v>
      </c>
      <c r="LA7" s="65">
        <v>13</v>
      </c>
      <c r="LB7" s="65">
        <v>86</v>
      </c>
      <c r="LC7" s="65">
        <v>32</v>
      </c>
      <c r="LD7" s="65">
        <v>32</v>
      </c>
      <c r="LE7" s="65">
        <v>42</v>
      </c>
      <c r="LF7" s="65">
        <v>45</v>
      </c>
      <c r="LG7" s="65">
        <v>37</v>
      </c>
      <c r="LH7" s="65">
        <v>44</v>
      </c>
      <c r="LI7" s="65">
        <v>36</v>
      </c>
      <c r="LJ7" s="65">
        <v>11</v>
      </c>
      <c r="LK7" s="65">
        <v>8</v>
      </c>
      <c r="LL7" s="65">
        <v>17</v>
      </c>
      <c r="LM7" s="65">
        <v>84</v>
      </c>
      <c r="LN7" s="65">
        <v>30</v>
      </c>
      <c r="LO7" s="65">
        <v>37</v>
      </c>
      <c r="LP7" s="65">
        <v>46</v>
      </c>
      <c r="LQ7" s="65">
        <v>75</v>
      </c>
      <c r="LR7" s="65">
        <v>101</v>
      </c>
      <c r="LS7" s="65">
        <v>50</v>
      </c>
      <c r="LT7" s="65">
        <v>34</v>
      </c>
      <c r="LU7" s="65">
        <v>32</v>
      </c>
      <c r="LV7" s="65">
        <v>4</v>
      </c>
      <c r="LW7" s="65">
        <v>53</v>
      </c>
      <c r="LX7" s="65">
        <v>37</v>
      </c>
      <c r="LY7" s="65">
        <v>73</v>
      </c>
      <c r="LZ7" s="65">
        <v>39</v>
      </c>
      <c r="MA7" s="65">
        <v>67</v>
      </c>
      <c r="MB7" s="65">
        <v>44</v>
      </c>
      <c r="MC7" s="65">
        <v>5</v>
      </c>
      <c r="MD7" s="65">
        <v>35</v>
      </c>
      <c r="ME7" s="65">
        <v>24</v>
      </c>
      <c r="MF7" s="65">
        <v>84</v>
      </c>
      <c r="MG7" s="65">
        <v>65</v>
      </c>
      <c r="MH7" s="65">
        <v>85</v>
      </c>
      <c r="MI7" s="65">
        <v>2</v>
      </c>
      <c r="MJ7" s="65">
        <v>35</v>
      </c>
      <c r="MK7" s="65">
        <v>25</v>
      </c>
      <c r="ML7" s="65">
        <v>20</v>
      </c>
      <c r="MM7" s="65">
        <v>33</v>
      </c>
      <c r="MN7" s="65">
        <v>56</v>
      </c>
      <c r="MO7" s="65">
        <v>66</v>
      </c>
      <c r="MP7" s="65">
        <v>14</v>
      </c>
      <c r="MQ7" s="65">
        <v>95</v>
      </c>
      <c r="MR7" s="65">
        <v>83</v>
      </c>
      <c r="MS7" s="65">
        <v>76</v>
      </c>
      <c r="MT7" s="65">
        <v>98</v>
      </c>
      <c r="MU7" s="65">
        <v>90</v>
      </c>
      <c r="MV7" s="65">
        <v>18</v>
      </c>
      <c r="MW7" s="65">
        <v>24</v>
      </c>
      <c r="MX7" s="65">
        <v>55</v>
      </c>
      <c r="MY7" s="65">
        <v>5</v>
      </c>
      <c r="MZ7" s="65">
        <v>41</v>
      </c>
      <c r="NA7" s="65">
        <v>14</v>
      </c>
      <c r="NB7" s="65">
        <v>108</v>
      </c>
      <c r="NC7" s="65">
        <v>45</v>
      </c>
      <c r="ND7" s="65">
        <v>17</v>
      </c>
      <c r="NE7" s="65">
        <v>42</v>
      </c>
      <c r="NF7" s="65">
        <v>9</v>
      </c>
      <c r="NG7" s="65">
        <v>107</v>
      </c>
      <c r="NH7" s="65">
        <v>8</v>
      </c>
      <c r="NI7" s="65">
        <v>61</v>
      </c>
      <c r="NJ7" s="65">
        <v>51</v>
      </c>
      <c r="NK7" s="65">
        <v>11</v>
      </c>
      <c r="NL7" s="65">
        <v>59</v>
      </c>
      <c r="NM7" s="65">
        <v>37</v>
      </c>
      <c r="NN7" s="65">
        <v>27</v>
      </c>
      <c r="NO7" s="65">
        <v>8</v>
      </c>
      <c r="NP7" s="65">
        <v>27</v>
      </c>
      <c r="NQ7" s="65">
        <v>72</v>
      </c>
      <c r="NR7" s="65">
        <v>34</v>
      </c>
      <c r="NS7" s="65">
        <v>69</v>
      </c>
      <c r="NT7" s="65">
        <v>28</v>
      </c>
      <c r="NU7" s="65">
        <v>80</v>
      </c>
      <c r="NV7" s="65">
        <v>101</v>
      </c>
      <c r="NW7" s="65">
        <v>63</v>
      </c>
      <c r="NX7" s="65">
        <v>72</v>
      </c>
      <c r="NY7" s="65">
        <v>123</v>
      </c>
      <c r="NZ7" s="65">
        <v>67</v>
      </c>
      <c r="OA7" s="65">
        <v>29</v>
      </c>
      <c r="OB7" s="65">
        <v>18</v>
      </c>
      <c r="OC7" s="65">
        <v>12</v>
      </c>
      <c r="OD7" s="65">
        <v>37</v>
      </c>
      <c r="OE7" s="65">
        <v>58</v>
      </c>
      <c r="OF7" s="65">
        <v>56</v>
      </c>
      <c r="OG7" s="65">
        <v>41</v>
      </c>
      <c r="OH7" s="65">
        <v>42</v>
      </c>
      <c r="OI7" s="65">
        <v>15</v>
      </c>
      <c r="OJ7" s="65">
        <v>115</v>
      </c>
      <c r="OK7" s="65">
        <v>59</v>
      </c>
      <c r="OL7" s="65">
        <v>24</v>
      </c>
      <c r="OM7" s="65">
        <v>2</v>
      </c>
      <c r="ON7" s="65">
        <v>24</v>
      </c>
      <c r="OO7" s="65">
        <v>119</v>
      </c>
      <c r="OP7" s="65">
        <v>96</v>
      </c>
      <c r="OQ7" s="65">
        <v>115</v>
      </c>
      <c r="OR7" s="65">
        <v>99</v>
      </c>
      <c r="OS7" s="65">
        <v>65</v>
      </c>
      <c r="OT7" s="65">
        <v>66</v>
      </c>
      <c r="OU7" s="65">
        <v>27</v>
      </c>
      <c r="OV7" s="65">
        <v>59</v>
      </c>
      <c r="OW7" s="65">
        <v>77</v>
      </c>
      <c r="OX7" s="65">
        <v>81</v>
      </c>
      <c r="OY7" s="65">
        <v>63</v>
      </c>
      <c r="OZ7" s="65">
        <v>117</v>
      </c>
      <c r="PA7" s="65">
        <v>55</v>
      </c>
      <c r="PB7" s="65">
        <v>40</v>
      </c>
      <c r="PC7" s="65">
        <v>66</v>
      </c>
      <c r="PD7" s="65">
        <v>71</v>
      </c>
      <c r="PE7" s="65">
        <v>40</v>
      </c>
      <c r="PF7" s="65">
        <v>19</v>
      </c>
      <c r="PG7" s="65">
        <v>43</v>
      </c>
      <c r="PH7" s="65">
        <v>40</v>
      </c>
      <c r="PI7" s="65">
        <v>18</v>
      </c>
      <c r="PJ7" s="65">
        <v>39</v>
      </c>
      <c r="PK7" s="65">
        <v>111</v>
      </c>
      <c r="PL7" s="65">
        <v>96</v>
      </c>
      <c r="PM7" s="65">
        <v>56</v>
      </c>
      <c r="PN7" s="65">
        <v>97</v>
      </c>
      <c r="PO7" s="65">
        <v>28</v>
      </c>
      <c r="PP7" s="65">
        <v>48</v>
      </c>
      <c r="PQ7" s="65">
        <v>82</v>
      </c>
      <c r="PR7" s="65">
        <v>75</v>
      </c>
      <c r="PS7" s="65">
        <v>66</v>
      </c>
      <c r="PT7" s="65">
        <v>157</v>
      </c>
      <c r="PU7" s="65">
        <v>120</v>
      </c>
      <c r="PV7" s="65">
        <v>67</v>
      </c>
      <c r="PW7" s="65">
        <v>40</v>
      </c>
      <c r="PX7" s="65">
        <v>26</v>
      </c>
      <c r="PY7" s="65">
        <v>17</v>
      </c>
      <c r="PZ7" s="65">
        <v>17</v>
      </c>
      <c r="QA7" s="65">
        <v>81</v>
      </c>
      <c r="QB7" s="65">
        <v>72</v>
      </c>
      <c r="QC7" s="65">
        <v>80</v>
      </c>
      <c r="QD7" s="65">
        <v>90</v>
      </c>
      <c r="QE7" s="65">
        <v>30</v>
      </c>
      <c r="QF7" s="65">
        <v>16</v>
      </c>
      <c r="QG7" s="65">
        <v>20</v>
      </c>
      <c r="QH7" s="65">
        <v>31</v>
      </c>
      <c r="QI7" s="65">
        <v>36</v>
      </c>
      <c r="QJ7" s="65">
        <v>7</v>
      </c>
      <c r="QK7" s="65">
        <v>32</v>
      </c>
      <c r="QL7" s="65">
        <v>139</v>
      </c>
      <c r="QM7" s="65">
        <v>70</v>
      </c>
      <c r="QN7" s="65">
        <v>39</v>
      </c>
      <c r="QO7" s="65">
        <v>99</v>
      </c>
      <c r="QP7" s="65">
        <v>60</v>
      </c>
      <c r="QQ7" s="65">
        <v>56</v>
      </c>
      <c r="QR7" s="65">
        <v>21</v>
      </c>
      <c r="QS7" s="65">
        <v>15</v>
      </c>
      <c r="QT7" s="65">
        <v>20</v>
      </c>
      <c r="QU7" s="65">
        <v>53</v>
      </c>
      <c r="QV7" s="65">
        <v>80</v>
      </c>
      <c r="QW7" s="65">
        <v>164</v>
      </c>
      <c r="QX7" s="65">
        <v>49</v>
      </c>
      <c r="QY7" s="65">
        <v>100</v>
      </c>
      <c r="QZ7" s="65">
        <v>71</v>
      </c>
      <c r="RA7" s="65">
        <v>86</v>
      </c>
      <c r="RB7" s="65">
        <v>7</v>
      </c>
      <c r="RC7" s="65">
        <v>21</v>
      </c>
      <c r="RD7" s="65">
        <v>9</v>
      </c>
      <c r="RE7" s="65">
        <v>16</v>
      </c>
      <c r="RF7" s="65">
        <v>25</v>
      </c>
      <c r="RG7" s="65">
        <v>50</v>
      </c>
      <c r="RH7" s="65">
        <v>30</v>
      </c>
      <c r="RI7" s="65">
        <v>39</v>
      </c>
      <c r="RJ7" s="65">
        <v>31</v>
      </c>
      <c r="RK7" s="65">
        <v>89</v>
      </c>
      <c r="RL7" s="65">
        <v>23</v>
      </c>
      <c r="RM7" s="65">
        <v>143</v>
      </c>
      <c r="RN7" s="65">
        <v>89</v>
      </c>
      <c r="RO7" s="65">
        <v>10</v>
      </c>
      <c r="RP7" s="65">
        <v>94</v>
      </c>
      <c r="RQ7" s="65">
        <v>119</v>
      </c>
      <c r="RR7" s="65">
        <v>79</v>
      </c>
      <c r="RS7" s="65">
        <v>48</v>
      </c>
      <c r="RT7" s="65">
        <v>67</v>
      </c>
      <c r="RU7" s="65">
        <v>24</v>
      </c>
      <c r="RV7" s="65">
        <v>12</v>
      </c>
      <c r="RW7" s="65">
        <v>81</v>
      </c>
      <c r="RX7" s="65">
        <v>96</v>
      </c>
      <c r="RY7" s="65">
        <v>30</v>
      </c>
      <c r="RZ7" s="65">
        <v>13</v>
      </c>
      <c r="SA7" s="65">
        <v>33</v>
      </c>
      <c r="SB7" s="65">
        <v>9</v>
      </c>
      <c r="SC7" s="65">
        <v>51</v>
      </c>
      <c r="SD7" s="65">
        <v>85</v>
      </c>
      <c r="SE7" s="65">
        <v>115</v>
      </c>
      <c r="SF7" s="65">
        <v>87</v>
      </c>
      <c r="SG7" s="65">
        <v>53</v>
      </c>
      <c r="SH7" s="65">
        <v>48</v>
      </c>
      <c r="SI7" s="65">
        <v>29</v>
      </c>
      <c r="SJ7" s="65">
        <v>74</v>
      </c>
      <c r="SK7" s="65">
        <v>78</v>
      </c>
      <c r="SL7" s="65">
        <v>89</v>
      </c>
      <c r="SM7" s="65">
        <v>113</v>
      </c>
      <c r="SN7" s="65">
        <v>12</v>
      </c>
      <c r="SO7" s="65">
        <v>24</v>
      </c>
      <c r="SP7" s="65">
        <v>20</v>
      </c>
      <c r="SQ7" s="65">
        <v>110</v>
      </c>
      <c r="SR7" s="65">
        <v>65</v>
      </c>
      <c r="SS7" s="65">
        <v>26</v>
      </c>
      <c r="ST7" s="65">
        <v>52</v>
      </c>
      <c r="SU7" s="65">
        <v>23</v>
      </c>
      <c r="SV7" s="65">
        <v>105</v>
      </c>
      <c r="SW7" s="65">
        <v>82</v>
      </c>
      <c r="SX7" s="65">
        <v>56</v>
      </c>
      <c r="SY7" s="65">
        <v>109</v>
      </c>
      <c r="SZ7" s="65">
        <v>78</v>
      </c>
      <c r="TA7" s="65">
        <v>67</v>
      </c>
      <c r="TB7" s="65">
        <v>44</v>
      </c>
      <c r="TC7" s="65">
        <v>65</v>
      </c>
      <c r="TD7" s="65">
        <v>43</v>
      </c>
      <c r="TE7" s="65">
        <v>84</v>
      </c>
      <c r="TF7" s="65">
        <v>66</v>
      </c>
      <c r="TG7" s="65">
        <v>20</v>
      </c>
      <c r="TH7" s="65">
        <v>10</v>
      </c>
      <c r="TI7" s="65">
        <v>9</v>
      </c>
      <c r="TJ7" s="65">
        <v>20</v>
      </c>
      <c r="TK7" s="65">
        <v>25</v>
      </c>
      <c r="TL7" s="65">
        <v>40</v>
      </c>
      <c r="TM7" s="65">
        <v>34</v>
      </c>
      <c r="TN7" s="65">
        <v>59</v>
      </c>
      <c r="TO7" s="65">
        <v>41</v>
      </c>
      <c r="TP7" s="65">
        <v>13</v>
      </c>
      <c r="TQ7" s="65">
        <v>26</v>
      </c>
      <c r="TR7" s="65">
        <v>62</v>
      </c>
      <c r="TS7" s="65">
        <v>38</v>
      </c>
      <c r="TT7" s="65">
        <v>49</v>
      </c>
      <c r="TU7" s="65">
        <v>33</v>
      </c>
      <c r="TV7" s="65">
        <v>2</v>
      </c>
      <c r="TW7" s="65">
        <v>19</v>
      </c>
      <c r="TX7" s="65">
        <v>21</v>
      </c>
      <c r="TY7" s="65">
        <v>35</v>
      </c>
      <c r="TZ7" s="65">
        <v>29</v>
      </c>
      <c r="UA7" s="65">
        <v>108</v>
      </c>
      <c r="UB7" s="65">
        <v>46</v>
      </c>
      <c r="UC7" s="65">
        <v>69</v>
      </c>
      <c r="UD7" s="65">
        <v>48</v>
      </c>
      <c r="UE7" s="65">
        <v>37</v>
      </c>
      <c r="UF7" s="65">
        <v>12</v>
      </c>
      <c r="UG7" s="65">
        <v>13</v>
      </c>
      <c r="UH7" s="65">
        <v>7</v>
      </c>
      <c r="UI7" s="65">
        <v>18</v>
      </c>
      <c r="UJ7" s="65">
        <v>12</v>
      </c>
      <c r="UK7" s="65">
        <v>18</v>
      </c>
      <c r="UL7" s="65">
        <v>68</v>
      </c>
      <c r="UM7" s="65">
        <v>112</v>
      </c>
      <c r="UN7" s="65">
        <v>119</v>
      </c>
      <c r="UO7" s="65">
        <v>71</v>
      </c>
      <c r="UP7" s="65">
        <v>79</v>
      </c>
      <c r="UQ7" s="65">
        <v>22</v>
      </c>
      <c r="UR7" s="65">
        <v>6</v>
      </c>
      <c r="US7" s="65">
        <v>32</v>
      </c>
      <c r="UT7" s="65">
        <v>47</v>
      </c>
      <c r="UU7" s="65">
        <v>53</v>
      </c>
      <c r="UV7" s="65">
        <v>59</v>
      </c>
      <c r="UW7" s="65">
        <v>65</v>
      </c>
      <c r="UX7" s="65">
        <v>41</v>
      </c>
      <c r="UY7" s="65">
        <v>67</v>
      </c>
      <c r="UZ7" s="65">
        <v>112</v>
      </c>
      <c r="VA7" s="65">
        <v>23</v>
      </c>
      <c r="VB7" s="65">
        <v>44</v>
      </c>
      <c r="VC7" s="65">
        <v>9</v>
      </c>
      <c r="VD7" s="65">
        <v>14</v>
      </c>
      <c r="VE7" s="65">
        <v>21</v>
      </c>
      <c r="VF7" s="65">
        <v>5</v>
      </c>
      <c r="VG7" s="65">
        <v>8</v>
      </c>
      <c r="VH7" s="65">
        <v>15</v>
      </c>
      <c r="VI7" s="65">
        <v>11</v>
      </c>
      <c r="VJ7" s="65">
        <v>12</v>
      </c>
      <c r="VK7" s="65">
        <v>16</v>
      </c>
      <c r="VL7" s="65">
        <v>17</v>
      </c>
      <c r="VM7" s="65">
        <v>15</v>
      </c>
      <c r="VN7" s="65">
        <v>35</v>
      </c>
      <c r="VO7" s="65">
        <v>23</v>
      </c>
      <c r="VP7" s="65">
        <v>12</v>
      </c>
      <c r="VQ7" s="65">
        <v>24</v>
      </c>
      <c r="VR7" s="65">
        <v>16</v>
      </c>
      <c r="VS7" s="65">
        <v>10</v>
      </c>
      <c r="VT7" s="65">
        <v>6</v>
      </c>
      <c r="VU7" s="65">
        <v>20</v>
      </c>
      <c r="VV7" s="65">
        <v>31</v>
      </c>
      <c r="VW7" s="65">
        <v>67</v>
      </c>
      <c r="VX7" s="65">
        <v>89</v>
      </c>
      <c r="VY7" s="65">
        <v>87</v>
      </c>
      <c r="VZ7" s="65">
        <v>15</v>
      </c>
      <c r="WA7" s="65">
        <v>33</v>
      </c>
      <c r="WB7" s="65">
        <v>28</v>
      </c>
      <c r="WC7" s="65">
        <v>44</v>
      </c>
      <c r="WD7" s="65">
        <v>27</v>
      </c>
      <c r="WE7" s="65">
        <v>14</v>
      </c>
      <c r="WF7" s="65">
        <v>28</v>
      </c>
      <c r="WG7" s="65">
        <v>110</v>
      </c>
      <c r="WH7" s="65">
        <v>149</v>
      </c>
      <c r="WI7" s="65">
        <v>66</v>
      </c>
      <c r="WJ7" s="65">
        <v>93</v>
      </c>
      <c r="WK7" s="65">
        <v>73</v>
      </c>
      <c r="WL7" s="65">
        <v>20</v>
      </c>
      <c r="WM7" s="65">
        <v>25</v>
      </c>
      <c r="WN7" s="65">
        <v>29</v>
      </c>
      <c r="WO7" s="65">
        <v>32</v>
      </c>
      <c r="WP7" s="65">
        <v>84</v>
      </c>
      <c r="WQ7" s="65">
        <v>127</v>
      </c>
      <c r="WR7" s="65">
        <v>93</v>
      </c>
      <c r="WS7" s="65">
        <v>17</v>
      </c>
      <c r="WT7" s="65">
        <v>40</v>
      </c>
      <c r="WU7" s="65">
        <v>23</v>
      </c>
      <c r="WV7" s="65">
        <v>24</v>
      </c>
      <c r="WW7" s="65">
        <v>99</v>
      </c>
      <c r="WX7" s="65">
        <v>82</v>
      </c>
      <c r="WY7" s="65">
        <v>24</v>
      </c>
      <c r="WZ7" s="65">
        <v>15</v>
      </c>
      <c r="XA7" s="65">
        <v>13</v>
      </c>
      <c r="XB7" s="65">
        <v>16</v>
      </c>
      <c r="XC7" s="65">
        <v>14</v>
      </c>
      <c r="XD7" s="65">
        <v>73</v>
      </c>
      <c r="XE7" s="65">
        <v>62</v>
      </c>
      <c r="XF7" s="65">
        <v>17</v>
      </c>
      <c r="XG7" s="65">
        <v>30</v>
      </c>
      <c r="XH7" s="65">
        <v>122</v>
      </c>
      <c r="XI7" s="65">
        <v>82</v>
      </c>
      <c r="XJ7" s="65">
        <v>65</v>
      </c>
      <c r="XK7" s="65">
        <v>19</v>
      </c>
      <c r="XL7" s="65">
        <v>123</v>
      </c>
      <c r="XM7" s="65">
        <v>133</v>
      </c>
      <c r="XN7" s="65">
        <v>30</v>
      </c>
      <c r="XO7" s="65">
        <v>14</v>
      </c>
      <c r="XP7" s="65">
        <v>14</v>
      </c>
      <c r="XQ7" s="65">
        <v>14</v>
      </c>
      <c r="XR7" s="65">
        <v>5</v>
      </c>
      <c r="XS7" s="65">
        <v>22</v>
      </c>
      <c r="XT7" s="65">
        <v>27</v>
      </c>
      <c r="XU7" s="65">
        <v>33</v>
      </c>
      <c r="XV7" s="65">
        <v>17</v>
      </c>
      <c r="XW7" s="65">
        <v>67</v>
      </c>
      <c r="XX7" s="65">
        <v>41</v>
      </c>
      <c r="XY7" s="65">
        <v>16</v>
      </c>
      <c r="XZ7" s="65">
        <v>26</v>
      </c>
      <c r="YA7" s="65">
        <v>46</v>
      </c>
      <c r="YB7" s="65">
        <v>90</v>
      </c>
      <c r="YC7" s="65">
        <v>47</v>
      </c>
      <c r="YD7" s="65">
        <v>23</v>
      </c>
      <c r="YE7" s="65">
        <v>26</v>
      </c>
      <c r="YF7" s="65">
        <v>94</v>
      </c>
      <c r="YG7" s="65">
        <v>73</v>
      </c>
      <c r="YH7" s="65">
        <v>26</v>
      </c>
      <c r="YI7" s="65">
        <v>16</v>
      </c>
      <c r="YJ7" s="65">
        <v>38</v>
      </c>
      <c r="YK7" s="65">
        <v>37</v>
      </c>
      <c r="YL7" s="65">
        <v>99</v>
      </c>
      <c r="YM7" s="65">
        <v>52</v>
      </c>
      <c r="YN7" s="65">
        <v>45</v>
      </c>
      <c r="YO7" s="65">
        <v>111</v>
      </c>
      <c r="YP7" s="65">
        <v>50</v>
      </c>
      <c r="YQ7" s="65">
        <v>12</v>
      </c>
      <c r="YR7" s="65">
        <v>7</v>
      </c>
      <c r="YS7" s="65">
        <v>12</v>
      </c>
      <c r="YT7" s="65">
        <v>33</v>
      </c>
      <c r="YU7" s="65">
        <v>39</v>
      </c>
      <c r="YV7" s="65">
        <v>17</v>
      </c>
      <c r="YW7" s="65">
        <v>24</v>
      </c>
      <c r="YX7" s="65">
        <v>43</v>
      </c>
      <c r="YY7" s="65">
        <v>110</v>
      </c>
      <c r="YZ7" s="65">
        <v>102</v>
      </c>
      <c r="ZA7" s="65">
        <v>26</v>
      </c>
      <c r="ZB7" s="65">
        <v>27</v>
      </c>
      <c r="ZC7" s="65">
        <v>25</v>
      </c>
      <c r="ZD7" s="65">
        <v>30</v>
      </c>
      <c r="ZE7" s="65">
        <v>25</v>
      </c>
      <c r="ZF7" s="65">
        <v>22</v>
      </c>
      <c r="ZG7" s="65">
        <v>15</v>
      </c>
      <c r="ZH7" s="65">
        <v>45</v>
      </c>
      <c r="ZI7" s="65">
        <v>100</v>
      </c>
      <c r="ZJ7" s="65">
        <v>55</v>
      </c>
      <c r="ZK7" s="65">
        <v>23</v>
      </c>
      <c r="ZL7" s="65">
        <v>117</v>
      </c>
      <c r="ZM7" s="65">
        <v>124</v>
      </c>
      <c r="ZN7" s="65">
        <v>118</v>
      </c>
      <c r="ZO7" s="65">
        <v>14</v>
      </c>
      <c r="ZP7" s="65">
        <v>14</v>
      </c>
      <c r="ZQ7" s="65">
        <v>31</v>
      </c>
      <c r="ZR7" s="65">
        <v>22</v>
      </c>
      <c r="ZS7" s="65">
        <v>34</v>
      </c>
      <c r="ZT7" s="65">
        <v>27</v>
      </c>
      <c r="ZU7" s="65">
        <v>29</v>
      </c>
      <c r="ZV7" s="65">
        <v>44</v>
      </c>
      <c r="ZW7" s="65">
        <v>82</v>
      </c>
      <c r="ZX7" s="65">
        <v>71</v>
      </c>
      <c r="ZY7" s="65">
        <v>9</v>
      </c>
      <c r="ZZ7" s="65">
        <v>20</v>
      </c>
      <c r="AAA7" s="65">
        <v>95</v>
      </c>
      <c r="AAB7" s="65">
        <v>108</v>
      </c>
      <c r="AAC7" s="65">
        <v>30</v>
      </c>
      <c r="AAD7" s="65">
        <v>120</v>
      </c>
      <c r="AAE7" s="65">
        <v>61</v>
      </c>
      <c r="AAF7" s="65">
        <v>29</v>
      </c>
      <c r="AAG7" s="65">
        <v>15</v>
      </c>
      <c r="AAH7" s="65">
        <v>58</v>
      </c>
      <c r="AAI7" s="65">
        <v>52</v>
      </c>
      <c r="AAJ7" s="65">
        <v>44</v>
      </c>
      <c r="AAK7" s="65">
        <v>114</v>
      </c>
      <c r="AAL7" s="65">
        <v>50</v>
      </c>
      <c r="AAM7" s="65">
        <v>18</v>
      </c>
      <c r="AAN7" s="65">
        <v>46</v>
      </c>
      <c r="AAO7" s="65">
        <v>72</v>
      </c>
      <c r="AAP7" s="65">
        <v>96</v>
      </c>
      <c r="AAQ7" s="65">
        <v>49</v>
      </c>
      <c r="AAR7" s="65">
        <v>16</v>
      </c>
      <c r="AAS7" s="65">
        <v>64</v>
      </c>
      <c r="AAT7" s="65">
        <v>114</v>
      </c>
      <c r="AAU7" s="65">
        <v>131</v>
      </c>
      <c r="AAV7" s="65">
        <v>67</v>
      </c>
      <c r="AAW7" s="65">
        <v>45</v>
      </c>
      <c r="AAX7" s="65">
        <v>42</v>
      </c>
      <c r="AAY7" s="65">
        <v>30</v>
      </c>
      <c r="AAZ7" s="65">
        <v>24</v>
      </c>
      <c r="ABA7" s="65">
        <v>122</v>
      </c>
      <c r="ABB7" s="65">
        <v>92</v>
      </c>
      <c r="ABC7" s="65">
        <v>65</v>
      </c>
      <c r="ABD7" s="65">
        <v>18</v>
      </c>
      <c r="ABE7" s="65">
        <v>16</v>
      </c>
      <c r="ABF7" s="65">
        <v>26</v>
      </c>
      <c r="ABG7" s="65">
        <v>28</v>
      </c>
      <c r="ABH7" s="65">
        <v>48</v>
      </c>
      <c r="ABI7" s="65">
        <v>36</v>
      </c>
      <c r="ABJ7" s="65">
        <v>28</v>
      </c>
      <c r="APO7" s="7"/>
      <c r="APP7" s="69"/>
      <c r="APQ7" s="69"/>
      <c r="APR7" s="69"/>
      <c r="APS7" s="69"/>
      <c r="APT7" s="69"/>
      <c r="APU7" s="69"/>
      <c r="APV7" s="69"/>
      <c r="APW7" s="69"/>
      <c r="APX7" s="69"/>
      <c r="APY7" s="69"/>
      <c r="APZ7" s="69"/>
      <c r="AQA7" s="69"/>
      <c r="AQD7" s="7"/>
      <c r="AQE7" s="7"/>
      <c r="AQF7" s="7"/>
      <c r="AQG7" s="7"/>
      <c r="AQJ7" s="68"/>
      <c r="AQK7" s="68"/>
      <c r="AQL7" s="68"/>
      <c r="AQM7" s="68"/>
      <c r="ARX7" s="1"/>
      <c r="ARY7" s="1"/>
      <c r="ARZ7" s="1"/>
      <c r="ASD7" s="15"/>
      <c r="ASG7" s="10"/>
      <c r="ASX7" s="13"/>
    </row>
    <row r="8" spans="1:1236" s="2" customFormat="1" ht="17.25" x14ac:dyDescent="0.15">
      <c r="A8" s="1"/>
      <c r="B8" s="34"/>
      <c r="G8" s="34"/>
      <c r="H8" s="38"/>
      <c r="I8" s="35"/>
      <c r="J8" s="35"/>
      <c r="K8" s="35"/>
      <c r="L8" s="23"/>
      <c r="M8" s="29"/>
      <c r="R8" s="36" t="s">
        <v>75</v>
      </c>
      <c r="S8" s="65">
        <v>95</v>
      </c>
      <c r="T8" s="65">
        <v>96</v>
      </c>
      <c r="U8" s="65">
        <v>27</v>
      </c>
      <c r="V8" s="65">
        <v>72</v>
      </c>
      <c r="W8" s="65">
        <v>98</v>
      </c>
      <c r="X8" s="65">
        <v>78</v>
      </c>
      <c r="Y8" s="65">
        <v>79</v>
      </c>
      <c r="Z8" s="65">
        <v>51</v>
      </c>
      <c r="AA8" s="65">
        <v>121</v>
      </c>
      <c r="AB8" s="65">
        <v>70</v>
      </c>
      <c r="AC8" s="65">
        <v>111</v>
      </c>
      <c r="AD8" s="65">
        <v>79</v>
      </c>
      <c r="AE8" s="65">
        <v>16</v>
      </c>
      <c r="AF8" s="65">
        <v>113</v>
      </c>
      <c r="AG8" s="65">
        <v>74</v>
      </c>
      <c r="AH8" s="65">
        <v>59</v>
      </c>
      <c r="AI8" s="65">
        <v>41</v>
      </c>
      <c r="AJ8" s="65">
        <v>98</v>
      </c>
      <c r="AK8" s="65">
        <v>96</v>
      </c>
      <c r="AL8" s="65">
        <v>85</v>
      </c>
      <c r="AM8" s="65">
        <v>71</v>
      </c>
      <c r="AN8" s="65">
        <v>68</v>
      </c>
      <c r="AO8" s="65">
        <v>41</v>
      </c>
      <c r="AP8" s="65">
        <v>73</v>
      </c>
      <c r="AQ8" s="65">
        <v>66</v>
      </c>
      <c r="AR8" s="65">
        <v>56</v>
      </c>
      <c r="AS8" s="65">
        <v>64</v>
      </c>
      <c r="AT8" s="65">
        <v>96</v>
      </c>
      <c r="AU8" s="65">
        <v>48</v>
      </c>
      <c r="AV8" s="65">
        <v>62</v>
      </c>
      <c r="AW8" s="65">
        <v>91</v>
      </c>
      <c r="AX8" s="65">
        <v>49</v>
      </c>
      <c r="AY8" s="65">
        <v>32</v>
      </c>
      <c r="AZ8" s="65">
        <v>93</v>
      </c>
      <c r="BA8" s="65">
        <v>112</v>
      </c>
      <c r="BB8" s="65">
        <v>34</v>
      </c>
      <c r="BC8" s="65">
        <v>55</v>
      </c>
      <c r="BD8" s="65">
        <v>63</v>
      </c>
      <c r="BE8" s="65">
        <v>95</v>
      </c>
      <c r="BF8" s="65">
        <v>89</v>
      </c>
      <c r="BG8" s="65">
        <v>103</v>
      </c>
      <c r="BH8" s="65">
        <v>83</v>
      </c>
      <c r="BI8" s="65">
        <v>32</v>
      </c>
      <c r="BJ8" s="65">
        <v>33</v>
      </c>
      <c r="BK8" s="65">
        <v>136</v>
      </c>
      <c r="BL8" s="65">
        <v>117</v>
      </c>
      <c r="BM8" s="65">
        <v>51</v>
      </c>
      <c r="BN8" s="65">
        <v>17</v>
      </c>
      <c r="BO8" s="65">
        <v>20</v>
      </c>
      <c r="BP8" s="65">
        <v>37</v>
      </c>
      <c r="BQ8" s="65">
        <v>79</v>
      </c>
      <c r="BR8" s="65">
        <v>130</v>
      </c>
      <c r="BS8" s="65">
        <v>15</v>
      </c>
      <c r="BT8" s="65">
        <v>95</v>
      </c>
      <c r="BU8" s="65">
        <v>71</v>
      </c>
      <c r="BV8" s="65">
        <v>52</v>
      </c>
      <c r="BW8" s="65">
        <v>82</v>
      </c>
      <c r="BX8" s="65">
        <v>86</v>
      </c>
      <c r="BY8" s="65">
        <v>121</v>
      </c>
      <c r="BZ8" s="65">
        <v>146</v>
      </c>
      <c r="CA8" s="65">
        <v>27</v>
      </c>
      <c r="CB8" s="65">
        <v>18</v>
      </c>
      <c r="CC8" s="65">
        <v>92</v>
      </c>
      <c r="CD8" s="65">
        <v>109</v>
      </c>
      <c r="CE8" s="65">
        <v>102</v>
      </c>
      <c r="CF8" s="65">
        <v>31</v>
      </c>
      <c r="CG8" s="65">
        <v>39</v>
      </c>
      <c r="CH8" s="65">
        <v>38</v>
      </c>
      <c r="CI8" s="65">
        <v>26</v>
      </c>
      <c r="CJ8" s="65">
        <v>26</v>
      </c>
      <c r="CK8" s="65">
        <v>9</v>
      </c>
      <c r="CL8" s="65">
        <v>11</v>
      </c>
      <c r="CM8" s="65">
        <v>58</v>
      </c>
      <c r="CN8" s="65">
        <v>21</v>
      </c>
      <c r="CO8" s="65">
        <v>42</v>
      </c>
      <c r="CP8" s="65">
        <v>80</v>
      </c>
      <c r="CQ8" s="65">
        <v>24</v>
      </c>
      <c r="CR8" s="65">
        <v>111</v>
      </c>
      <c r="CS8" s="65">
        <v>80</v>
      </c>
      <c r="CT8" s="65">
        <v>159</v>
      </c>
      <c r="CU8" s="65">
        <v>98</v>
      </c>
      <c r="CV8" s="65">
        <v>39</v>
      </c>
      <c r="CW8" s="65">
        <v>57</v>
      </c>
      <c r="CX8" s="65">
        <v>55</v>
      </c>
      <c r="CY8" s="65">
        <v>131</v>
      </c>
      <c r="CZ8" s="65">
        <v>115</v>
      </c>
      <c r="DA8" s="65">
        <v>60</v>
      </c>
      <c r="DB8" s="65">
        <v>62</v>
      </c>
      <c r="DC8" s="65">
        <v>39</v>
      </c>
      <c r="DD8" s="65">
        <v>115</v>
      </c>
      <c r="DE8" s="65">
        <v>73</v>
      </c>
      <c r="DF8" s="65">
        <v>65</v>
      </c>
      <c r="DG8" s="65">
        <v>111</v>
      </c>
      <c r="DH8" s="65">
        <v>35</v>
      </c>
      <c r="DI8" s="65">
        <v>3</v>
      </c>
      <c r="DJ8" s="65">
        <v>126</v>
      </c>
      <c r="DK8" s="65">
        <v>112</v>
      </c>
      <c r="DL8" s="65">
        <v>33</v>
      </c>
      <c r="DM8" s="65">
        <v>63</v>
      </c>
      <c r="DN8" s="65">
        <v>96</v>
      </c>
      <c r="DO8" s="65">
        <v>99</v>
      </c>
      <c r="DP8" s="65">
        <v>53</v>
      </c>
      <c r="DQ8" s="65">
        <v>34</v>
      </c>
      <c r="DR8" s="65">
        <v>45</v>
      </c>
      <c r="DS8" s="65">
        <v>72</v>
      </c>
      <c r="DT8" s="65">
        <v>35</v>
      </c>
      <c r="DU8" s="65">
        <v>49</v>
      </c>
      <c r="DV8" s="65">
        <v>42</v>
      </c>
      <c r="DW8" s="65">
        <v>30</v>
      </c>
      <c r="DX8" s="65">
        <v>83</v>
      </c>
      <c r="DY8" s="65">
        <v>88</v>
      </c>
      <c r="DZ8" s="65">
        <v>74</v>
      </c>
      <c r="EA8" s="65">
        <v>79</v>
      </c>
      <c r="EB8" s="65">
        <v>98</v>
      </c>
      <c r="EC8" s="65">
        <v>144</v>
      </c>
      <c r="ED8" s="65">
        <v>33</v>
      </c>
      <c r="EE8" s="65">
        <v>81</v>
      </c>
      <c r="EF8" s="65">
        <v>83</v>
      </c>
      <c r="EG8" s="65">
        <v>97</v>
      </c>
      <c r="EH8" s="65">
        <v>24</v>
      </c>
      <c r="EI8" s="65">
        <v>43</v>
      </c>
      <c r="EJ8" s="65">
        <v>61</v>
      </c>
      <c r="EK8" s="65">
        <v>53</v>
      </c>
      <c r="EL8" s="65">
        <v>78</v>
      </c>
      <c r="EM8" s="65">
        <v>66</v>
      </c>
      <c r="EN8" s="65">
        <v>82</v>
      </c>
      <c r="EO8" s="65">
        <v>48</v>
      </c>
      <c r="EP8" s="65">
        <v>49</v>
      </c>
      <c r="EQ8" s="65">
        <v>53</v>
      </c>
      <c r="ER8" s="65">
        <v>55</v>
      </c>
      <c r="ES8" s="65">
        <v>86</v>
      </c>
      <c r="ET8" s="65">
        <v>55</v>
      </c>
      <c r="EU8" s="65">
        <v>26</v>
      </c>
      <c r="EV8" s="65">
        <v>73</v>
      </c>
      <c r="EW8" s="65">
        <v>91</v>
      </c>
      <c r="EX8" s="65">
        <v>88</v>
      </c>
      <c r="EY8" s="65">
        <v>59</v>
      </c>
      <c r="EZ8" s="65">
        <v>44</v>
      </c>
      <c r="FA8" s="65">
        <v>41</v>
      </c>
      <c r="FB8" s="65">
        <v>64</v>
      </c>
      <c r="FC8" s="65">
        <v>37</v>
      </c>
      <c r="FD8" s="65">
        <v>44</v>
      </c>
      <c r="FE8" s="65">
        <v>41</v>
      </c>
      <c r="FF8" s="65">
        <v>75</v>
      </c>
      <c r="FG8" s="65">
        <v>24</v>
      </c>
      <c r="FH8" s="65">
        <v>19</v>
      </c>
      <c r="FI8" s="65">
        <v>31</v>
      </c>
      <c r="FJ8" s="65">
        <v>101</v>
      </c>
      <c r="FK8" s="65">
        <v>94</v>
      </c>
      <c r="FL8" s="65">
        <v>56</v>
      </c>
      <c r="FM8" s="65">
        <v>33</v>
      </c>
      <c r="FN8" s="65">
        <v>57</v>
      </c>
      <c r="FO8" s="65">
        <v>44</v>
      </c>
      <c r="FP8" s="65">
        <v>61</v>
      </c>
      <c r="FQ8" s="65">
        <v>44</v>
      </c>
      <c r="FR8" s="65">
        <v>38</v>
      </c>
      <c r="FS8" s="65">
        <v>77</v>
      </c>
      <c r="FT8" s="65">
        <v>42</v>
      </c>
      <c r="FU8" s="65">
        <v>104</v>
      </c>
      <c r="FV8" s="65">
        <v>70</v>
      </c>
      <c r="FW8" s="65">
        <v>37</v>
      </c>
      <c r="FX8" s="65">
        <v>110</v>
      </c>
      <c r="FY8" s="65">
        <v>93</v>
      </c>
      <c r="FZ8" s="65">
        <v>105</v>
      </c>
      <c r="GA8" s="65">
        <v>63</v>
      </c>
      <c r="GB8" s="65">
        <v>17</v>
      </c>
      <c r="GC8" s="65">
        <v>27</v>
      </c>
      <c r="GD8" s="65">
        <v>29</v>
      </c>
      <c r="GE8" s="65">
        <v>92</v>
      </c>
      <c r="GF8" s="65">
        <v>101</v>
      </c>
      <c r="GG8" s="65">
        <v>85</v>
      </c>
      <c r="GH8" s="65">
        <v>43</v>
      </c>
      <c r="GI8" s="65">
        <v>47</v>
      </c>
      <c r="GJ8" s="65">
        <v>28</v>
      </c>
      <c r="GK8" s="65">
        <v>92</v>
      </c>
      <c r="GL8" s="65">
        <v>123</v>
      </c>
      <c r="GM8" s="65">
        <v>64</v>
      </c>
      <c r="GN8" s="65">
        <v>98</v>
      </c>
      <c r="GO8" s="65">
        <v>77</v>
      </c>
      <c r="GP8" s="65">
        <v>101</v>
      </c>
      <c r="GQ8" s="65">
        <v>97</v>
      </c>
      <c r="GR8" s="65">
        <v>105</v>
      </c>
      <c r="GS8" s="65">
        <v>19</v>
      </c>
      <c r="GT8" s="65">
        <v>48</v>
      </c>
      <c r="GU8" s="65">
        <v>19</v>
      </c>
      <c r="GV8" s="65">
        <v>83</v>
      </c>
      <c r="GW8" s="65">
        <v>80</v>
      </c>
      <c r="GX8" s="65">
        <v>43</v>
      </c>
      <c r="GY8" s="65">
        <v>49</v>
      </c>
      <c r="GZ8" s="65">
        <v>74</v>
      </c>
      <c r="HA8" s="65">
        <v>95</v>
      </c>
      <c r="HB8" s="65">
        <v>98</v>
      </c>
      <c r="HC8" s="65">
        <v>38</v>
      </c>
      <c r="HD8" s="65">
        <v>113</v>
      </c>
      <c r="HE8" s="65">
        <v>96</v>
      </c>
      <c r="HF8" s="65">
        <v>55</v>
      </c>
      <c r="HG8" s="65">
        <v>75</v>
      </c>
      <c r="HH8" s="65">
        <v>51</v>
      </c>
      <c r="HI8" s="65">
        <v>82</v>
      </c>
      <c r="HJ8" s="65">
        <v>104</v>
      </c>
      <c r="HK8" s="65">
        <v>74</v>
      </c>
      <c r="HL8" s="65">
        <v>69</v>
      </c>
      <c r="HM8" s="65">
        <v>47</v>
      </c>
      <c r="HN8" s="65">
        <v>70</v>
      </c>
      <c r="HO8" s="65">
        <v>31</v>
      </c>
      <c r="HP8" s="65">
        <v>65</v>
      </c>
      <c r="HQ8" s="65">
        <v>106</v>
      </c>
      <c r="HR8" s="65">
        <v>12</v>
      </c>
      <c r="HS8" s="65">
        <v>36</v>
      </c>
      <c r="HT8" s="65">
        <v>85</v>
      </c>
      <c r="HU8" s="65">
        <v>106</v>
      </c>
      <c r="HV8" s="65">
        <v>100</v>
      </c>
      <c r="HW8" s="65">
        <v>86</v>
      </c>
      <c r="HX8" s="65">
        <v>103</v>
      </c>
      <c r="HY8" s="65">
        <v>56</v>
      </c>
      <c r="HZ8" s="65">
        <v>128</v>
      </c>
      <c r="IA8" s="65">
        <v>40</v>
      </c>
      <c r="IB8" s="65">
        <v>37</v>
      </c>
      <c r="IC8" s="65">
        <v>30</v>
      </c>
      <c r="ID8" s="65">
        <v>36</v>
      </c>
      <c r="IE8" s="65">
        <v>53</v>
      </c>
      <c r="IF8" s="65">
        <v>41</v>
      </c>
      <c r="IG8" s="65">
        <v>58</v>
      </c>
      <c r="IH8" s="65">
        <v>17</v>
      </c>
      <c r="II8" s="65">
        <v>116</v>
      </c>
      <c r="IJ8" s="65">
        <v>74</v>
      </c>
      <c r="IK8" s="65">
        <v>23</v>
      </c>
      <c r="IL8" s="65">
        <v>58</v>
      </c>
      <c r="IM8" s="65">
        <v>63</v>
      </c>
      <c r="IN8" s="65">
        <v>112</v>
      </c>
      <c r="IO8" s="65">
        <v>53</v>
      </c>
      <c r="IP8" s="65">
        <v>63</v>
      </c>
      <c r="IQ8" s="65">
        <v>19</v>
      </c>
      <c r="IR8" s="65">
        <v>34</v>
      </c>
      <c r="IS8" s="65">
        <v>71</v>
      </c>
      <c r="IT8" s="65">
        <v>144</v>
      </c>
      <c r="IU8" s="65">
        <v>12</v>
      </c>
      <c r="IV8" s="65">
        <v>50</v>
      </c>
      <c r="IW8" s="65">
        <v>7</v>
      </c>
      <c r="IX8" s="65">
        <v>77</v>
      </c>
      <c r="IY8" s="65">
        <v>58</v>
      </c>
      <c r="IZ8" s="65">
        <v>57</v>
      </c>
      <c r="JA8" s="65">
        <v>64</v>
      </c>
      <c r="JB8" s="65">
        <v>116</v>
      </c>
      <c r="JC8" s="65">
        <v>133</v>
      </c>
      <c r="JD8" s="65">
        <v>58</v>
      </c>
      <c r="JE8" s="65">
        <v>19</v>
      </c>
      <c r="JF8" s="65">
        <v>110</v>
      </c>
      <c r="JG8" s="65">
        <v>97</v>
      </c>
      <c r="JH8" s="65">
        <v>85</v>
      </c>
      <c r="JI8" s="65">
        <v>41</v>
      </c>
      <c r="JJ8" s="65">
        <v>71</v>
      </c>
      <c r="JK8" s="65">
        <v>15</v>
      </c>
      <c r="JL8" s="65">
        <v>59</v>
      </c>
      <c r="JM8" s="65">
        <v>91</v>
      </c>
      <c r="JN8" s="65">
        <v>138</v>
      </c>
      <c r="JO8" s="65">
        <v>37</v>
      </c>
      <c r="JP8" s="65">
        <v>35</v>
      </c>
      <c r="JQ8" s="65">
        <v>37</v>
      </c>
      <c r="JR8" s="65">
        <v>63</v>
      </c>
      <c r="JS8" s="65">
        <v>35</v>
      </c>
      <c r="JT8" s="65">
        <v>82</v>
      </c>
      <c r="JU8" s="65">
        <v>103</v>
      </c>
      <c r="JV8" s="65">
        <v>94</v>
      </c>
      <c r="JW8" s="65">
        <v>9</v>
      </c>
      <c r="JX8" s="65">
        <v>75</v>
      </c>
      <c r="JY8" s="65">
        <v>25</v>
      </c>
      <c r="JZ8" s="65">
        <v>74</v>
      </c>
      <c r="KA8" s="65">
        <v>106</v>
      </c>
      <c r="KB8" s="65">
        <v>76</v>
      </c>
      <c r="KC8" s="65">
        <v>120</v>
      </c>
      <c r="KD8" s="65">
        <v>9</v>
      </c>
      <c r="KE8" s="65">
        <v>81</v>
      </c>
      <c r="KF8" s="65">
        <v>84</v>
      </c>
      <c r="KG8" s="65">
        <v>104</v>
      </c>
      <c r="KH8" s="65">
        <v>106</v>
      </c>
      <c r="KI8" s="65">
        <v>107</v>
      </c>
      <c r="KJ8" s="65">
        <v>102</v>
      </c>
      <c r="KK8" s="65">
        <v>24</v>
      </c>
      <c r="KL8" s="65">
        <v>59</v>
      </c>
      <c r="KM8" s="65">
        <v>75</v>
      </c>
      <c r="KN8" s="65">
        <v>15</v>
      </c>
      <c r="KO8" s="65">
        <v>21</v>
      </c>
      <c r="KP8" s="65">
        <v>108</v>
      </c>
      <c r="KQ8" s="65">
        <v>105</v>
      </c>
      <c r="KR8" s="65">
        <v>17</v>
      </c>
      <c r="KS8" s="65">
        <v>24</v>
      </c>
      <c r="KT8" s="65">
        <v>89</v>
      </c>
      <c r="KU8" s="65">
        <v>78</v>
      </c>
      <c r="KV8" s="65">
        <v>106</v>
      </c>
      <c r="KW8" s="65">
        <v>116</v>
      </c>
      <c r="KX8" s="65">
        <v>23</v>
      </c>
      <c r="KY8" s="65">
        <v>35</v>
      </c>
      <c r="KZ8" s="65">
        <v>42</v>
      </c>
      <c r="LA8" s="65">
        <v>106</v>
      </c>
      <c r="LB8" s="65">
        <v>99</v>
      </c>
      <c r="LC8" s="65">
        <v>65</v>
      </c>
      <c r="LD8" s="65">
        <v>4</v>
      </c>
      <c r="LE8" s="65">
        <v>23</v>
      </c>
      <c r="LF8" s="65">
        <v>40</v>
      </c>
      <c r="LG8" s="65">
        <v>82</v>
      </c>
      <c r="LH8" s="65">
        <v>101</v>
      </c>
      <c r="LI8" s="65">
        <v>16</v>
      </c>
      <c r="LJ8" s="65">
        <v>0</v>
      </c>
      <c r="LK8" s="65">
        <v>4</v>
      </c>
      <c r="LL8" s="65">
        <v>6</v>
      </c>
      <c r="LM8" s="65">
        <v>4</v>
      </c>
      <c r="LN8" s="65">
        <v>0</v>
      </c>
      <c r="LO8" s="65">
        <v>3</v>
      </c>
      <c r="LP8" s="65">
        <v>3</v>
      </c>
      <c r="LQ8" s="65">
        <v>26</v>
      </c>
      <c r="LR8" s="65">
        <v>25</v>
      </c>
      <c r="LS8" s="65">
        <v>12</v>
      </c>
      <c r="LT8" s="65">
        <v>9</v>
      </c>
      <c r="LU8" s="65">
        <v>15</v>
      </c>
      <c r="LV8" s="65">
        <v>39</v>
      </c>
      <c r="LW8" s="65">
        <v>36</v>
      </c>
      <c r="LX8" s="65">
        <v>38</v>
      </c>
      <c r="LY8" s="65">
        <v>25</v>
      </c>
      <c r="LZ8" s="65">
        <v>26</v>
      </c>
      <c r="MA8" s="65">
        <v>55</v>
      </c>
      <c r="MB8" s="65">
        <v>34</v>
      </c>
      <c r="MC8" s="65">
        <v>18</v>
      </c>
      <c r="MD8" s="65">
        <v>2</v>
      </c>
      <c r="ME8" s="65">
        <v>2</v>
      </c>
      <c r="MF8" s="65">
        <v>3</v>
      </c>
      <c r="MG8" s="65">
        <v>18</v>
      </c>
      <c r="MH8" s="65">
        <v>70</v>
      </c>
      <c r="MI8" s="65">
        <v>86</v>
      </c>
      <c r="MJ8" s="65">
        <v>38</v>
      </c>
      <c r="MK8" s="65">
        <v>49</v>
      </c>
      <c r="ML8" s="65">
        <v>57</v>
      </c>
      <c r="MM8" s="65">
        <v>16</v>
      </c>
      <c r="MN8" s="65">
        <v>4</v>
      </c>
      <c r="MO8" s="65">
        <v>3</v>
      </c>
      <c r="MP8" s="65">
        <v>8</v>
      </c>
      <c r="MQ8" s="65">
        <v>12</v>
      </c>
      <c r="MR8" s="65">
        <v>48</v>
      </c>
      <c r="MS8" s="65">
        <v>35</v>
      </c>
      <c r="MT8" s="65">
        <v>48</v>
      </c>
      <c r="MU8" s="65">
        <v>52</v>
      </c>
      <c r="MV8" s="65">
        <v>58</v>
      </c>
      <c r="MW8" s="65">
        <v>7</v>
      </c>
      <c r="MX8" s="65">
        <v>4</v>
      </c>
      <c r="MY8" s="65">
        <v>11</v>
      </c>
      <c r="MZ8" s="65">
        <v>23</v>
      </c>
      <c r="NA8" s="65">
        <v>30</v>
      </c>
      <c r="NB8" s="65">
        <v>12</v>
      </c>
      <c r="NC8" s="65">
        <v>19</v>
      </c>
      <c r="ND8" s="65">
        <v>60</v>
      </c>
      <c r="NE8" s="65">
        <v>54</v>
      </c>
      <c r="NF8" s="65">
        <v>55</v>
      </c>
      <c r="NG8" s="65">
        <v>24</v>
      </c>
      <c r="NH8" s="65">
        <v>9</v>
      </c>
      <c r="NI8" s="65">
        <v>13</v>
      </c>
      <c r="NJ8" s="65">
        <v>4</v>
      </c>
      <c r="NK8" s="65">
        <v>14</v>
      </c>
      <c r="NL8" s="65">
        <v>40</v>
      </c>
      <c r="NM8" s="65">
        <v>1</v>
      </c>
      <c r="NN8" s="65">
        <v>27</v>
      </c>
      <c r="NO8" s="65">
        <v>21</v>
      </c>
      <c r="NP8" s="65">
        <v>49</v>
      </c>
      <c r="NQ8" s="65">
        <v>52</v>
      </c>
      <c r="NR8" s="65">
        <v>56</v>
      </c>
      <c r="NS8" s="65">
        <v>5</v>
      </c>
      <c r="NT8" s="65">
        <v>2</v>
      </c>
      <c r="NU8" s="65">
        <v>14</v>
      </c>
      <c r="NV8" s="65">
        <v>58</v>
      </c>
      <c r="NW8" s="65">
        <v>63</v>
      </c>
      <c r="NX8" s="65">
        <v>30</v>
      </c>
      <c r="NY8" s="65">
        <v>20</v>
      </c>
      <c r="NZ8" s="65">
        <v>38</v>
      </c>
      <c r="OA8" s="65">
        <v>48</v>
      </c>
      <c r="OB8" s="65">
        <v>4</v>
      </c>
      <c r="OC8" s="65">
        <v>1</v>
      </c>
      <c r="OD8" s="65">
        <v>23</v>
      </c>
      <c r="OE8" s="65">
        <v>8</v>
      </c>
      <c r="OF8" s="65">
        <v>23</v>
      </c>
      <c r="OG8" s="65">
        <v>30</v>
      </c>
      <c r="OH8" s="65">
        <v>54</v>
      </c>
      <c r="OI8" s="65">
        <v>69</v>
      </c>
      <c r="OJ8" s="65">
        <v>11</v>
      </c>
      <c r="OK8" s="65">
        <v>23</v>
      </c>
      <c r="OL8" s="65">
        <v>12</v>
      </c>
      <c r="OM8" s="65">
        <v>11</v>
      </c>
      <c r="ON8" s="65">
        <v>21</v>
      </c>
      <c r="OO8" s="65">
        <v>36</v>
      </c>
      <c r="OP8" s="65">
        <v>57</v>
      </c>
      <c r="OQ8" s="65">
        <v>63</v>
      </c>
      <c r="OR8" s="65">
        <v>69</v>
      </c>
      <c r="OS8" s="65">
        <v>33</v>
      </c>
      <c r="OT8" s="65">
        <v>102</v>
      </c>
      <c r="OU8" s="65">
        <v>38</v>
      </c>
      <c r="OV8" s="65">
        <v>57</v>
      </c>
      <c r="OW8" s="65">
        <v>68</v>
      </c>
      <c r="OX8" s="65">
        <v>60</v>
      </c>
      <c r="OY8" s="65">
        <v>46</v>
      </c>
      <c r="OZ8" s="65">
        <v>43</v>
      </c>
      <c r="PA8" s="65">
        <v>37</v>
      </c>
      <c r="PB8" s="65">
        <v>45</v>
      </c>
      <c r="PC8" s="65">
        <v>42</v>
      </c>
      <c r="PD8" s="65">
        <v>38</v>
      </c>
      <c r="PE8" s="65">
        <v>25</v>
      </c>
      <c r="PF8" s="65">
        <v>2</v>
      </c>
      <c r="PG8" s="65">
        <v>35</v>
      </c>
      <c r="PH8" s="65">
        <v>21</v>
      </c>
      <c r="PI8" s="65">
        <v>32</v>
      </c>
      <c r="PJ8" s="65">
        <v>29</v>
      </c>
      <c r="PK8" s="65">
        <v>29</v>
      </c>
      <c r="PL8" s="65">
        <v>79</v>
      </c>
      <c r="PM8" s="65">
        <v>68</v>
      </c>
      <c r="PN8" s="65">
        <v>79</v>
      </c>
      <c r="PO8" s="65">
        <v>40</v>
      </c>
      <c r="PP8" s="65">
        <v>37</v>
      </c>
      <c r="PQ8" s="65">
        <v>61</v>
      </c>
      <c r="PR8" s="65">
        <v>38</v>
      </c>
      <c r="PS8" s="65">
        <v>32</v>
      </c>
      <c r="PT8" s="65">
        <v>34</v>
      </c>
      <c r="PU8" s="65">
        <v>28</v>
      </c>
      <c r="PV8" s="65">
        <v>43</v>
      </c>
      <c r="PW8" s="65">
        <v>11</v>
      </c>
      <c r="PX8" s="65">
        <v>6</v>
      </c>
      <c r="PY8" s="65">
        <v>11</v>
      </c>
      <c r="PZ8" s="65">
        <v>11</v>
      </c>
      <c r="QA8" s="65">
        <v>35</v>
      </c>
      <c r="QB8" s="65">
        <v>84</v>
      </c>
      <c r="QC8" s="65">
        <v>63</v>
      </c>
      <c r="QD8" s="65">
        <v>53</v>
      </c>
      <c r="QE8" s="65">
        <v>35</v>
      </c>
      <c r="QF8" s="65">
        <v>20</v>
      </c>
      <c r="QG8" s="65">
        <v>19</v>
      </c>
      <c r="QH8" s="65">
        <v>25</v>
      </c>
      <c r="QI8" s="65">
        <v>32</v>
      </c>
      <c r="QJ8" s="65">
        <v>35</v>
      </c>
      <c r="QK8" s="65">
        <v>25</v>
      </c>
      <c r="QL8" s="65">
        <v>29</v>
      </c>
      <c r="QM8" s="65">
        <v>29</v>
      </c>
      <c r="QN8" s="65">
        <v>7</v>
      </c>
      <c r="QO8" s="65">
        <v>37</v>
      </c>
      <c r="QP8" s="65">
        <v>50</v>
      </c>
      <c r="QQ8" s="65">
        <v>58</v>
      </c>
      <c r="QR8" s="65">
        <v>26</v>
      </c>
      <c r="QS8" s="65">
        <v>32</v>
      </c>
      <c r="QT8" s="65">
        <v>31</v>
      </c>
      <c r="QU8" s="65">
        <v>32</v>
      </c>
      <c r="QV8" s="65">
        <v>37</v>
      </c>
      <c r="QW8" s="65">
        <v>52</v>
      </c>
      <c r="QX8" s="65">
        <v>54</v>
      </c>
      <c r="QY8" s="65">
        <v>45</v>
      </c>
      <c r="QZ8" s="65">
        <v>41</v>
      </c>
      <c r="RA8" s="65">
        <v>33</v>
      </c>
      <c r="RB8" s="65">
        <v>12</v>
      </c>
      <c r="RC8" s="65">
        <v>31</v>
      </c>
      <c r="RD8" s="65">
        <v>16</v>
      </c>
      <c r="RE8" s="65">
        <v>26</v>
      </c>
      <c r="RF8" s="65">
        <v>30</v>
      </c>
      <c r="RG8" s="65">
        <v>27</v>
      </c>
      <c r="RH8" s="65">
        <v>35</v>
      </c>
      <c r="RI8" s="65">
        <v>32</v>
      </c>
      <c r="RJ8" s="65">
        <v>21</v>
      </c>
      <c r="RK8" s="65">
        <v>34</v>
      </c>
      <c r="RL8" s="65">
        <v>31</v>
      </c>
      <c r="RM8" s="65">
        <v>36</v>
      </c>
      <c r="RN8" s="65">
        <v>58</v>
      </c>
      <c r="RO8" s="65">
        <v>39</v>
      </c>
      <c r="RP8" s="65">
        <v>45</v>
      </c>
      <c r="RQ8" s="65">
        <v>3</v>
      </c>
      <c r="RR8" s="65">
        <v>35</v>
      </c>
      <c r="RS8" s="65">
        <v>66</v>
      </c>
      <c r="RT8" s="65">
        <v>58</v>
      </c>
      <c r="RU8" s="65">
        <v>45</v>
      </c>
      <c r="RV8" s="65">
        <v>31</v>
      </c>
      <c r="RW8" s="65">
        <v>39</v>
      </c>
      <c r="RX8" s="65">
        <v>26</v>
      </c>
      <c r="RY8" s="65">
        <v>12</v>
      </c>
      <c r="RZ8" s="65">
        <v>17</v>
      </c>
      <c r="SA8" s="65">
        <v>23</v>
      </c>
      <c r="SB8" s="65">
        <v>21</v>
      </c>
      <c r="SC8" s="65">
        <v>53</v>
      </c>
      <c r="SD8" s="65">
        <v>38</v>
      </c>
      <c r="SE8" s="65">
        <v>12</v>
      </c>
      <c r="SF8" s="65">
        <v>27</v>
      </c>
      <c r="SG8" s="65">
        <v>39</v>
      </c>
      <c r="SH8" s="65">
        <v>59</v>
      </c>
      <c r="SI8" s="65">
        <v>47</v>
      </c>
      <c r="SJ8" s="65">
        <v>29</v>
      </c>
      <c r="SK8" s="65">
        <v>91</v>
      </c>
      <c r="SL8" s="65">
        <v>115</v>
      </c>
      <c r="SM8" s="65">
        <v>52</v>
      </c>
      <c r="SN8" s="65">
        <v>20</v>
      </c>
      <c r="SO8" s="65">
        <v>52</v>
      </c>
      <c r="SP8" s="65">
        <v>66</v>
      </c>
      <c r="SQ8" s="65">
        <v>61</v>
      </c>
      <c r="SR8" s="65">
        <v>29</v>
      </c>
      <c r="SS8" s="65">
        <v>39</v>
      </c>
      <c r="ST8" s="65">
        <v>47</v>
      </c>
      <c r="SU8" s="65">
        <v>32</v>
      </c>
      <c r="SV8" s="65">
        <v>26</v>
      </c>
      <c r="SW8" s="65">
        <v>14</v>
      </c>
      <c r="SX8" s="65">
        <v>77</v>
      </c>
      <c r="SY8" s="65">
        <v>76</v>
      </c>
      <c r="SZ8" s="65">
        <v>23</v>
      </c>
      <c r="TA8" s="65">
        <v>54</v>
      </c>
      <c r="TB8" s="65">
        <v>80</v>
      </c>
      <c r="TC8" s="65">
        <v>28</v>
      </c>
      <c r="TD8" s="65">
        <v>39</v>
      </c>
      <c r="TE8" s="65">
        <v>7</v>
      </c>
      <c r="TF8" s="65">
        <v>37</v>
      </c>
      <c r="TG8" s="65">
        <v>44</v>
      </c>
      <c r="TH8" s="65">
        <v>58</v>
      </c>
      <c r="TI8" s="65">
        <v>50</v>
      </c>
      <c r="TJ8" s="65">
        <v>42</v>
      </c>
      <c r="TK8" s="65">
        <v>32</v>
      </c>
      <c r="TL8" s="65">
        <v>56</v>
      </c>
      <c r="TM8" s="65">
        <v>72</v>
      </c>
      <c r="TN8" s="65">
        <v>30</v>
      </c>
      <c r="TO8" s="65">
        <v>5</v>
      </c>
      <c r="TP8" s="65">
        <v>5</v>
      </c>
      <c r="TQ8" s="65">
        <v>39</v>
      </c>
      <c r="TR8" s="65">
        <v>90</v>
      </c>
      <c r="TS8" s="65">
        <v>88</v>
      </c>
      <c r="TT8" s="65">
        <v>34</v>
      </c>
      <c r="TU8" s="65">
        <v>28</v>
      </c>
      <c r="TV8" s="65">
        <v>2</v>
      </c>
      <c r="TW8" s="65">
        <v>53</v>
      </c>
      <c r="TX8" s="65">
        <v>43</v>
      </c>
      <c r="TY8" s="65">
        <v>24</v>
      </c>
      <c r="TZ8" s="65">
        <v>49</v>
      </c>
      <c r="UA8" s="65">
        <v>11</v>
      </c>
      <c r="UB8" s="65">
        <v>15</v>
      </c>
      <c r="UC8" s="65">
        <v>22</v>
      </c>
      <c r="UD8" s="65">
        <v>28</v>
      </c>
      <c r="UE8" s="65">
        <v>15</v>
      </c>
      <c r="UF8" s="65">
        <v>15</v>
      </c>
      <c r="UG8" s="65">
        <v>2</v>
      </c>
      <c r="UH8" s="65">
        <v>32</v>
      </c>
      <c r="UI8" s="65">
        <v>9</v>
      </c>
      <c r="UJ8" s="65">
        <v>23</v>
      </c>
      <c r="UK8" s="65">
        <v>29</v>
      </c>
      <c r="UL8" s="65">
        <v>40</v>
      </c>
      <c r="UM8" s="65">
        <v>9</v>
      </c>
      <c r="UN8" s="65">
        <v>26</v>
      </c>
      <c r="UO8" s="65">
        <v>23</v>
      </c>
      <c r="UP8" s="65">
        <v>27</v>
      </c>
      <c r="UQ8" s="65">
        <v>17</v>
      </c>
      <c r="UR8" s="65">
        <v>13</v>
      </c>
      <c r="US8" s="65">
        <v>4</v>
      </c>
      <c r="UT8" s="65">
        <v>3</v>
      </c>
      <c r="UU8" s="65">
        <v>3</v>
      </c>
      <c r="UV8" s="65">
        <v>6</v>
      </c>
      <c r="UW8" s="65">
        <v>13</v>
      </c>
      <c r="UX8" s="65">
        <v>16</v>
      </c>
      <c r="UY8" s="65">
        <v>15</v>
      </c>
      <c r="UZ8" s="65">
        <v>25</v>
      </c>
      <c r="VA8" s="65">
        <v>28</v>
      </c>
      <c r="VB8" s="65">
        <v>33</v>
      </c>
      <c r="VC8" s="65">
        <v>26</v>
      </c>
      <c r="VD8" s="65">
        <v>33</v>
      </c>
      <c r="VE8" s="65">
        <v>23</v>
      </c>
      <c r="VF8" s="65">
        <v>32</v>
      </c>
      <c r="VG8" s="65">
        <v>6</v>
      </c>
      <c r="VH8" s="65">
        <v>11</v>
      </c>
      <c r="VI8" s="65">
        <v>35</v>
      </c>
      <c r="VJ8" s="65">
        <v>6</v>
      </c>
      <c r="VK8" s="65">
        <v>2</v>
      </c>
      <c r="VL8" s="65">
        <v>16</v>
      </c>
      <c r="VM8" s="65">
        <v>31</v>
      </c>
      <c r="VN8" s="65">
        <v>74</v>
      </c>
      <c r="VO8" s="65">
        <v>44</v>
      </c>
      <c r="VP8" s="65">
        <v>5</v>
      </c>
      <c r="VQ8" s="65">
        <v>17</v>
      </c>
      <c r="VR8" s="65">
        <v>31</v>
      </c>
      <c r="VS8" s="65">
        <v>37</v>
      </c>
      <c r="VT8" s="65">
        <v>29</v>
      </c>
      <c r="VU8" s="65">
        <v>7</v>
      </c>
      <c r="VV8" s="65">
        <v>31</v>
      </c>
      <c r="VW8" s="65">
        <v>24</v>
      </c>
      <c r="VX8" s="65">
        <v>23</v>
      </c>
      <c r="VY8" s="65">
        <v>47</v>
      </c>
      <c r="VZ8" s="65">
        <v>38</v>
      </c>
      <c r="WA8" s="65">
        <v>1</v>
      </c>
      <c r="WB8" s="65">
        <v>1</v>
      </c>
      <c r="WC8" s="65">
        <v>11</v>
      </c>
      <c r="WD8" s="65">
        <v>32</v>
      </c>
      <c r="WE8" s="65">
        <v>38</v>
      </c>
      <c r="WF8" s="65">
        <v>41</v>
      </c>
      <c r="WG8" s="65">
        <v>29</v>
      </c>
      <c r="WH8" s="65">
        <v>2</v>
      </c>
      <c r="WI8" s="65">
        <v>3</v>
      </c>
      <c r="WJ8" s="65">
        <v>4</v>
      </c>
      <c r="WK8" s="65">
        <v>54</v>
      </c>
      <c r="WL8" s="65">
        <v>47</v>
      </c>
      <c r="WM8" s="65">
        <v>47</v>
      </c>
      <c r="WN8" s="65">
        <v>8</v>
      </c>
      <c r="WO8" s="65">
        <v>2</v>
      </c>
      <c r="WP8" s="65">
        <v>59</v>
      </c>
      <c r="WQ8" s="65">
        <v>55</v>
      </c>
      <c r="WR8" s="65">
        <v>90</v>
      </c>
      <c r="WS8" s="65">
        <v>55</v>
      </c>
      <c r="WT8" s="65">
        <v>100</v>
      </c>
      <c r="WU8" s="65">
        <v>55</v>
      </c>
      <c r="WV8" s="65">
        <v>106</v>
      </c>
      <c r="WW8" s="65">
        <v>50</v>
      </c>
      <c r="WX8" s="65">
        <v>3</v>
      </c>
      <c r="WY8" s="65">
        <v>8</v>
      </c>
      <c r="WZ8" s="65">
        <v>46</v>
      </c>
      <c r="XA8" s="65">
        <v>61</v>
      </c>
      <c r="XB8" s="65">
        <v>36</v>
      </c>
      <c r="XC8" s="65">
        <v>63</v>
      </c>
      <c r="XD8" s="65">
        <v>19</v>
      </c>
      <c r="XE8" s="65">
        <v>32</v>
      </c>
      <c r="XF8" s="65">
        <v>34</v>
      </c>
      <c r="XG8" s="65">
        <v>32</v>
      </c>
      <c r="XH8" s="65">
        <v>5</v>
      </c>
      <c r="XI8" s="65">
        <v>61</v>
      </c>
      <c r="XJ8" s="65">
        <v>79</v>
      </c>
      <c r="XK8" s="65">
        <v>31</v>
      </c>
      <c r="XL8" s="65">
        <v>7</v>
      </c>
      <c r="XM8" s="65">
        <v>16</v>
      </c>
      <c r="XN8" s="65">
        <v>60</v>
      </c>
      <c r="XO8" s="65">
        <v>61</v>
      </c>
      <c r="XP8" s="65">
        <v>39</v>
      </c>
      <c r="XQ8" s="65">
        <v>25</v>
      </c>
      <c r="XR8" s="65">
        <v>49</v>
      </c>
      <c r="XS8" s="65">
        <v>31</v>
      </c>
      <c r="XT8" s="65">
        <v>46</v>
      </c>
      <c r="XU8" s="65">
        <v>13</v>
      </c>
      <c r="XV8" s="65">
        <v>78</v>
      </c>
      <c r="XW8" s="65">
        <v>89</v>
      </c>
      <c r="XX8" s="65">
        <v>41</v>
      </c>
      <c r="XY8" s="65">
        <v>65</v>
      </c>
      <c r="XZ8" s="65">
        <v>55</v>
      </c>
      <c r="YA8" s="65">
        <v>53</v>
      </c>
      <c r="YB8" s="65">
        <v>70</v>
      </c>
      <c r="YC8" s="65">
        <v>54</v>
      </c>
      <c r="YD8" s="65">
        <v>50</v>
      </c>
      <c r="YE8" s="65">
        <v>39</v>
      </c>
      <c r="YF8" s="65">
        <v>44</v>
      </c>
      <c r="YG8" s="65">
        <v>78</v>
      </c>
      <c r="YH8" s="65">
        <v>92</v>
      </c>
      <c r="YI8" s="65">
        <v>39</v>
      </c>
      <c r="YJ8" s="65">
        <v>3</v>
      </c>
      <c r="YK8" s="65">
        <v>30</v>
      </c>
      <c r="YL8" s="65">
        <v>39</v>
      </c>
      <c r="YM8" s="65">
        <v>58</v>
      </c>
      <c r="YN8" s="65">
        <v>101</v>
      </c>
      <c r="YO8" s="65">
        <v>63</v>
      </c>
      <c r="YP8" s="65">
        <v>22</v>
      </c>
      <c r="YQ8" s="65">
        <v>11</v>
      </c>
      <c r="YR8" s="65">
        <v>29</v>
      </c>
      <c r="YS8" s="65">
        <v>64</v>
      </c>
      <c r="YT8" s="65">
        <v>63</v>
      </c>
      <c r="YU8" s="65">
        <v>72</v>
      </c>
      <c r="YV8" s="65">
        <v>19</v>
      </c>
      <c r="YW8" s="65">
        <v>38</v>
      </c>
      <c r="YX8" s="65">
        <v>35</v>
      </c>
      <c r="YY8" s="65">
        <v>72</v>
      </c>
      <c r="YZ8" s="65">
        <v>77</v>
      </c>
      <c r="ZA8" s="65">
        <v>55</v>
      </c>
      <c r="ZB8" s="65">
        <v>6</v>
      </c>
      <c r="ZC8" s="65">
        <v>21</v>
      </c>
      <c r="ZD8" s="65">
        <v>48</v>
      </c>
      <c r="ZE8" s="65">
        <v>54</v>
      </c>
      <c r="ZF8" s="65">
        <v>63</v>
      </c>
      <c r="ZG8" s="65">
        <v>20</v>
      </c>
      <c r="ZH8" s="65">
        <v>3</v>
      </c>
      <c r="ZI8" s="65">
        <v>54</v>
      </c>
      <c r="ZJ8" s="65">
        <v>105</v>
      </c>
      <c r="ZK8" s="65">
        <v>90</v>
      </c>
      <c r="ZL8" s="65">
        <v>60</v>
      </c>
      <c r="ZM8" s="65">
        <v>35</v>
      </c>
      <c r="ZN8" s="65">
        <v>10</v>
      </c>
      <c r="ZO8" s="65">
        <v>17</v>
      </c>
      <c r="ZP8" s="65">
        <v>5</v>
      </c>
      <c r="ZQ8" s="65">
        <v>6</v>
      </c>
      <c r="ZR8" s="65">
        <v>13</v>
      </c>
      <c r="ZS8" s="65">
        <v>26</v>
      </c>
      <c r="ZT8" s="65">
        <v>18</v>
      </c>
      <c r="ZU8" s="65">
        <v>38</v>
      </c>
      <c r="ZV8" s="65">
        <v>10</v>
      </c>
      <c r="ZW8" s="65">
        <v>25</v>
      </c>
      <c r="ZX8" s="65">
        <v>15</v>
      </c>
      <c r="ZY8" s="65">
        <v>8</v>
      </c>
      <c r="ZZ8" s="65">
        <v>9</v>
      </c>
      <c r="AAA8" s="65">
        <v>7</v>
      </c>
      <c r="AAB8" s="65">
        <v>8</v>
      </c>
      <c r="AAC8" s="65">
        <v>25</v>
      </c>
      <c r="AAD8" s="65">
        <v>30</v>
      </c>
      <c r="AAE8" s="65">
        <v>21</v>
      </c>
      <c r="AAF8" s="65">
        <v>44</v>
      </c>
      <c r="AAG8" s="65">
        <v>23</v>
      </c>
      <c r="AAH8" s="65">
        <v>28</v>
      </c>
      <c r="AAI8" s="65">
        <v>22</v>
      </c>
      <c r="AAJ8" s="65">
        <v>1</v>
      </c>
      <c r="AAK8" s="65">
        <v>20</v>
      </c>
      <c r="AAL8" s="65">
        <v>17</v>
      </c>
      <c r="AAM8" s="65">
        <v>29</v>
      </c>
      <c r="AAN8" s="65">
        <v>39</v>
      </c>
      <c r="AAO8" s="65">
        <v>62</v>
      </c>
      <c r="AAP8" s="65">
        <v>46</v>
      </c>
      <c r="AAQ8" s="65">
        <v>59</v>
      </c>
      <c r="AAR8" s="65">
        <v>51</v>
      </c>
      <c r="AAS8" s="65">
        <v>63</v>
      </c>
      <c r="AAT8" s="65">
        <v>30</v>
      </c>
      <c r="AAU8" s="65">
        <v>6</v>
      </c>
      <c r="AAV8" s="65">
        <v>3</v>
      </c>
      <c r="AAW8" s="65">
        <v>1</v>
      </c>
      <c r="AAX8" s="65">
        <v>2</v>
      </c>
      <c r="AAY8" s="65">
        <v>30</v>
      </c>
      <c r="AAZ8" s="65">
        <v>44</v>
      </c>
      <c r="ABA8" s="65">
        <v>24</v>
      </c>
      <c r="ABB8" s="65">
        <v>61</v>
      </c>
      <c r="ABC8" s="65">
        <v>76</v>
      </c>
      <c r="ABD8" s="65">
        <v>54</v>
      </c>
      <c r="ABE8" s="65">
        <v>8</v>
      </c>
      <c r="ABF8" s="65">
        <v>36</v>
      </c>
      <c r="ABG8" s="65">
        <v>12</v>
      </c>
      <c r="ABH8" s="65">
        <v>59</v>
      </c>
      <c r="ABI8" s="65">
        <v>27</v>
      </c>
      <c r="ABJ8" s="65">
        <v>65</v>
      </c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PM8" s="7"/>
      <c r="APN8" s="7"/>
      <c r="APO8" s="7"/>
      <c r="APP8" s="69"/>
      <c r="APQ8" s="69"/>
      <c r="APR8" s="69"/>
      <c r="APS8" s="69"/>
      <c r="APT8" s="69"/>
      <c r="APU8" s="69"/>
      <c r="APV8" s="69"/>
      <c r="APW8" s="69"/>
      <c r="APX8" s="69"/>
      <c r="APY8" s="69"/>
      <c r="APZ8" s="69"/>
      <c r="AQA8" s="69"/>
      <c r="AQB8" s="69"/>
      <c r="AQC8" s="69"/>
      <c r="AQD8" s="7"/>
      <c r="AQE8" s="7"/>
      <c r="AQF8" s="7"/>
      <c r="AQG8" s="7"/>
      <c r="AQH8" s="66"/>
      <c r="AQI8" s="66"/>
      <c r="AQJ8" s="68"/>
      <c r="AQK8" s="68"/>
      <c r="AQL8" s="68"/>
      <c r="AQM8" s="68"/>
      <c r="AQN8" s="7"/>
      <c r="AQO8" s="7"/>
      <c r="ARL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5"/>
      <c r="ASE8" s="1"/>
      <c r="ASF8" s="34"/>
      <c r="ASG8" s="10"/>
      <c r="ASH8" s="12"/>
      <c r="ASI8" s="12"/>
      <c r="ASJ8" s="12"/>
      <c r="ASK8" s="12"/>
      <c r="ASL8" s="12"/>
      <c r="ASM8" s="30"/>
      <c r="ASN8" s="12"/>
      <c r="ASO8" s="12"/>
      <c r="ASP8" s="12"/>
      <c r="ASQ8" s="34"/>
      <c r="ASR8" s="34"/>
      <c r="ASS8" s="34"/>
      <c r="AST8" s="30"/>
      <c r="ASU8" s="12"/>
      <c r="ASV8" s="12"/>
      <c r="ASW8" s="12"/>
      <c r="ASX8" s="13"/>
      <c r="ASY8" s="34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34"/>
      <c r="ATK8" s="34"/>
      <c r="ATL8" s="34"/>
      <c r="ATM8" s="1"/>
      <c r="ATN8" s="1"/>
      <c r="ATO8" s="1"/>
      <c r="ATP8" s="1"/>
      <c r="ATQ8" s="1"/>
      <c r="ATR8" s="34"/>
      <c r="ATV8" s="34"/>
      <c r="ATW8" s="34"/>
      <c r="ATX8" s="34"/>
      <c r="ATY8" s="34"/>
      <c r="ATZ8" s="34"/>
      <c r="AUA8" s="34"/>
      <c r="AUB8" s="34"/>
      <c r="AUC8" s="34"/>
      <c r="AUD8" s="34"/>
      <c r="AUE8" s="34"/>
      <c r="AUF8" s="34"/>
      <c r="AUG8" s="34"/>
      <c r="AUK8" s="34"/>
      <c r="AUL8" s="34"/>
      <c r="AUM8" s="34"/>
      <c r="AUN8" s="34"/>
    </row>
    <row r="9" spans="1:1236" s="2" customFormat="1" ht="17.25" x14ac:dyDescent="0.15">
      <c r="A9" s="1"/>
      <c r="B9" s="34"/>
      <c r="H9" s="25"/>
      <c r="I9" s="43"/>
      <c r="J9" s="43"/>
      <c r="K9" s="43"/>
      <c r="L9" s="23"/>
      <c r="M9" s="29"/>
      <c r="R9" s="50" t="s">
        <v>76</v>
      </c>
      <c r="S9" s="65">
        <v>53</v>
      </c>
      <c r="T9" s="65">
        <v>56</v>
      </c>
      <c r="U9" s="65">
        <v>77</v>
      </c>
      <c r="V9" s="65">
        <v>77</v>
      </c>
      <c r="W9" s="65">
        <v>107</v>
      </c>
      <c r="X9" s="65">
        <v>136</v>
      </c>
      <c r="Y9" s="65">
        <v>94</v>
      </c>
      <c r="Z9" s="65">
        <v>94</v>
      </c>
      <c r="AA9" s="65">
        <v>107</v>
      </c>
      <c r="AB9" s="65">
        <v>93</v>
      </c>
      <c r="AC9" s="65">
        <v>110</v>
      </c>
      <c r="AD9" s="65">
        <v>82</v>
      </c>
      <c r="AE9" s="65">
        <v>79</v>
      </c>
      <c r="AF9" s="65">
        <v>85</v>
      </c>
      <c r="AG9" s="65">
        <v>114</v>
      </c>
      <c r="AH9" s="65">
        <v>45</v>
      </c>
      <c r="AI9" s="65">
        <v>101</v>
      </c>
      <c r="AJ9" s="65">
        <v>71</v>
      </c>
      <c r="AK9" s="65">
        <v>96</v>
      </c>
      <c r="AL9" s="65">
        <v>51</v>
      </c>
      <c r="AM9" s="65">
        <v>81</v>
      </c>
      <c r="AN9" s="65">
        <v>50</v>
      </c>
      <c r="AO9" s="65">
        <v>124</v>
      </c>
      <c r="AP9" s="65">
        <v>59</v>
      </c>
      <c r="AQ9" s="65">
        <v>76</v>
      </c>
      <c r="AR9" s="65">
        <v>23</v>
      </c>
      <c r="AS9" s="65">
        <v>85</v>
      </c>
      <c r="AT9" s="65">
        <v>87</v>
      </c>
      <c r="AU9" s="65">
        <v>129</v>
      </c>
      <c r="AV9" s="65">
        <v>156</v>
      </c>
      <c r="AW9" s="65">
        <v>100</v>
      </c>
      <c r="AX9" s="65">
        <v>127</v>
      </c>
      <c r="AY9" s="65">
        <v>54</v>
      </c>
      <c r="AZ9" s="65">
        <v>92</v>
      </c>
      <c r="BA9" s="65">
        <v>40</v>
      </c>
      <c r="BB9" s="65">
        <v>106</v>
      </c>
      <c r="BC9" s="65">
        <v>93</v>
      </c>
      <c r="BD9" s="65">
        <v>105</v>
      </c>
      <c r="BE9" s="65">
        <v>83</v>
      </c>
      <c r="BF9" s="65">
        <v>73</v>
      </c>
      <c r="BG9" s="65">
        <v>113</v>
      </c>
      <c r="BH9" s="65">
        <v>85</v>
      </c>
      <c r="BI9" s="65">
        <v>100</v>
      </c>
      <c r="BJ9" s="65">
        <v>49</v>
      </c>
      <c r="BK9" s="65">
        <v>79</v>
      </c>
      <c r="BL9" s="65">
        <v>154</v>
      </c>
      <c r="BM9" s="65">
        <v>86</v>
      </c>
      <c r="BN9" s="65">
        <v>63</v>
      </c>
      <c r="BO9" s="65">
        <v>142</v>
      </c>
      <c r="BP9" s="65">
        <v>99</v>
      </c>
      <c r="BQ9" s="65">
        <v>46</v>
      </c>
      <c r="BR9" s="65">
        <v>105</v>
      </c>
      <c r="BS9" s="65">
        <v>68</v>
      </c>
      <c r="BT9" s="65">
        <v>148</v>
      </c>
      <c r="BU9" s="65">
        <v>113</v>
      </c>
      <c r="BV9" s="65">
        <v>143</v>
      </c>
      <c r="BW9" s="65">
        <v>87</v>
      </c>
      <c r="BX9" s="65">
        <v>138</v>
      </c>
      <c r="BY9" s="65">
        <v>95</v>
      </c>
      <c r="BZ9" s="65">
        <v>28</v>
      </c>
      <c r="CA9" s="65">
        <v>131</v>
      </c>
      <c r="CB9" s="65">
        <v>124</v>
      </c>
      <c r="CC9" s="65">
        <v>85</v>
      </c>
      <c r="CD9" s="65">
        <v>110</v>
      </c>
      <c r="CE9" s="65">
        <v>126</v>
      </c>
      <c r="CF9" s="65">
        <v>55</v>
      </c>
      <c r="CG9" s="65">
        <v>35</v>
      </c>
      <c r="CH9" s="65">
        <v>79</v>
      </c>
      <c r="CI9" s="65">
        <v>25</v>
      </c>
      <c r="CJ9" s="65">
        <v>92</v>
      </c>
      <c r="CK9" s="65">
        <v>71</v>
      </c>
      <c r="CL9" s="65">
        <v>99</v>
      </c>
      <c r="CM9" s="65">
        <v>89</v>
      </c>
      <c r="CN9" s="65">
        <v>94</v>
      </c>
      <c r="CO9" s="65">
        <v>85</v>
      </c>
      <c r="CP9" s="65">
        <v>96</v>
      </c>
      <c r="CQ9" s="65">
        <v>73</v>
      </c>
      <c r="CR9" s="65">
        <v>97</v>
      </c>
      <c r="CS9" s="65">
        <v>122</v>
      </c>
      <c r="CT9" s="65">
        <v>67</v>
      </c>
      <c r="CU9" s="65">
        <v>113</v>
      </c>
      <c r="CV9" s="65">
        <v>166</v>
      </c>
      <c r="CW9" s="65">
        <v>118</v>
      </c>
      <c r="CX9" s="65">
        <v>86</v>
      </c>
      <c r="CY9" s="65">
        <v>42</v>
      </c>
      <c r="CZ9" s="65">
        <v>42</v>
      </c>
      <c r="DA9" s="65">
        <v>29</v>
      </c>
      <c r="DB9" s="65">
        <v>39</v>
      </c>
      <c r="DC9" s="65">
        <v>53</v>
      </c>
      <c r="DD9" s="65">
        <v>124</v>
      </c>
      <c r="DE9" s="65">
        <v>39</v>
      </c>
      <c r="DF9" s="65">
        <v>46</v>
      </c>
      <c r="DG9" s="65">
        <v>54</v>
      </c>
      <c r="DH9" s="65">
        <v>65</v>
      </c>
      <c r="DI9" s="65">
        <v>75</v>
      </c>
      <c r="DJ9" s="65">
        <v>59</v>
      </c>
      <c r="DK9" s="65">
        <v>78</v>
      </c>
      <c r="DL9" s="65">
        <v>84</v>
      </c>
      <c r="DM9" s="65">
        <v>111</v>
      </c>
      <c r="DN9" s="65">
        <v>76</v>
      </c>
      <c r="DO9" s="65">
        <v>73</v>
      </c>
      <c r="DP9" s="65">
        <v>107</v>
      </c>
      <c r="DQ9" s="65">
        <v>114</v>
      </c>
      <c r="DR9" s="65">
        <v>82</v>
      </c>
      <c r="DS9" s="65">
        <v>97</v>
      </c>
      <c r="DT9" s="65">
        <v>87</v>
      </c>
      <c r="DU9" s="65">
        <v>78</v>
      </c>
      <c r="DV9" s="65">
        <v>100</v>
      </c>
      <c r="DW9" s="65">
        <v>71</v>
      </c>
      <c r="DX9" s="65">
        <v>82</v>
      </c>
      <c r="DY9" s="65">
        <v>87</v>
      </c>
      <c r="DZ9" s="65">
        <v>48</v>
      </c>
      <c r="EA9" s="65">
        <v>86</v>
      </c>
      <c r="EB9" s="65">
        <v>52</v>
      </c>
      <c r="EC9" s="65">
        <v>128</v>
      </c>
      <c r="ED9" s="65">
        <v>117</v>
      </c>
      <c r="EE9" s="65">
        <v>84</v>
      </c>
      <c r="EF9" s="65">
        <v>24</v>
      </c>
      <c r="EG9" s="65">
        <v>88</v>
      </c>
      <c r="EH9" s="65">
        <v>141</v>
      </c>
      <c r="EI9" s="65">
        <v>122</v>
      </c>
      <c r="EJ9" s="65">
        <v>31</v>
      </c>
      <c r="EK9" s="65">
        <v>72</v>
      </c>
      <c r="EL9" s="65">
        <v>34</v>
      </c>
      <c r="EM9" s="65">
        <v>92</v>
      </c>
      <c r="EN9" s="65">
        <v>154</v>
      </c>
      <c r="EO9" s="65">
        <v>96</v>
      </c>
      <c r="EP9" s="65">
        <v>99</v>
      </c>
      <c r="EQ9" s="65">
        <v>78</v>
      </c>
      <c r="ER9" s="65">
        <v>88</v>
      </c>
      <c r="ES9" s="65">
        <v>79</v>
      </c>
      <c r="ET9" s="65">
        <v>95</v>
      </c>
      <c r="EU9" s="65">
        <v>48</v>
      </c>
      <c r="EV9" s="65">
        <v>116</v>
      </c>
      <c r="EW9" s="65">
        <v>66</v>
      </c>
      <c r="EX9" s="65">
        <v>107</v>
      </c>
      <c r="EY9" s="65">
        <v>56</v>
      </c>
      <c r="EZ9" s="65">
        <v>83</v>
      </c>
      <c r="FA9" s="65">
        <v>90</v>
      </c>
      <c r="FB9" s="65">
        <v>116</v>
      </c>
      <c r="FC9" s="65">
        <v>55</v>
      </c>
      <c r="FD9" s="65">
        <v>85</v>
      </c>
      <c r="FE9" s="65">
        <v>25</v>
      </c>
      <c r="FF9" s="65">
        <v>66</v>
      </c>
      <c r="FG9" s="65">
        <v>135</v>
      </c>
      <c r="FH9" s="65">
        <v>127</v>
      </c>
      <c r="FI9" s="65">
        <v>40</v>
      </c>
      <c r="FJ9" s="65">
        <v>25</v>
      </c>
      <c r="FK9" s="65">
        <v>48</v>
      </c>
      <c r="FL9" s="65">
        <v>140</v>
      </c>
      <c r="FM9" s="65">
        <v>68</v>
      </c>
      <c r="FN9" s="65">
        <v>42</v>
      </c>
      <c r="FO9" s="65">
        <v>84</v>
      </c>
      <c r="FP9" s="65">
        <v>98</v>
      </c>
      <c r="FQ9" s="65">
        <v>111</v>
      </c>
      <c r="FR9" s="65">
        <v>76</v>
      </c>
      <c r="FS9" s="65">
        <v>107</v>
      </c>
      <c r="FT9" s="65">
        <v>85</v>
      </c>
      <c r="FU9" s="65">
        <v>76</v>
      </c>
      <c r="FV9" s="65">
        <v>82</v>
      </c>
      <c r="FW9" s="65">
        <v>33</v>
      </c>
      <c r="FX9" s="65">
        <v>82</v>
      </c>
      <c r="FY9" s="65">
        <v>97</v>
      </c>
      <c r="FZ9" s="65">
        <v>102</v>
      </c>
      <c r="GA9" s="65">
        <v>131</v>
      </c>
      <c r="GB9" s="65">
        <v>66</v>
      </c>
      <c r="GC9" s="65">
        <v>82</v>
      </c>
      <c r="GD9" s="65">
        <v>7</v>
      </c>
      <c r="GE9" s="65">
        <v>82</v>
      </c>
      <c r="GF9" s="65">
        <v>32</v>
      </c>
      <c r="GG9" s="65">
        <v>90</v>
      </c>
      <c r="GH9" s="65">
        <v>46</v>
      </c>
      <c r="GI9" s="65">
        <v>83</v>
      </c>
      <c r="GJ9" s="65">
        <v>27</v>
      </c>
      <c r="GK9" s="65">
        <v>87</v>
      </c>
      <c r="GL9" s="65">
        <v>108</v>
      </c>
      <c r="GM9" s="65">
        <v>83</v>
      </c>
      <c r="GN9" s="65">
        <v>54</v>
      </c>
      <c r="GO9" s="65">
        <v>21</v>
      </c>
      <c r="GP9" s="65">
        <v>82</v>
      </c>
      <c r="GQ9" s="65">
        <v>53</v>
      </c>
      <c r="GR9" s="65">
        <v>21</v>
      </c>
      <c r="GS9" s="65">
        <v>94</v>
      </c>
      <c r="GT9" s="65">
        <v>66</v>
      </c>
      <c r="GU9" s="65">
        <v>78</v>
      </c>
      <c r="GV9" s="65">
        <v>51</v>
      </c>
      <c r="GW9" s="65">
        <v>130</v>
      </c>
      <c r="GX9" s="65">
        <v>131</v>
      </c>
      <c r="GY9" s="65">
        <v>99</v>
      </c>
      <c r="GZ9" s="65">
        <v>105</v>
      </c>
      <c r="HA9" s="65">
        <v>97</v>
      </c>
      <c r="HB9" s="65">
        <v>86</v>
      </c>
      <c r="HC9" s="65">
        <v>41</v>
      </c>
      <c r="HD9" s="65">
        <v>29</v>
      </c>
      <c r="HE9" s="65">
        <v>43</v>
      </c>
      <c r="HF9" s="65">
        <v>19</v>
      </c>
      <c r="HG9" s="65">
        <v>36</v>
      </c>
      <c r="HH9" s="65">
        <v>19</v>
      </c>
      <c r="HI9" s="65">
        <v>19</v>
      </c>
      <c r="HJ9" s="65">
        <v>27</v>
      </c>
      <c r="HK9" s="65">
        <v>65</v>
      </c>
      <c r="HL9" s="65">
        <v>31</v>
      </c>
      <c r="HM9" s="65">
        <v>41</v>
      </c>
      <c r="HN9" s="65">
        <v>81</v>
      </c>
      <c r="HO9" s="65">
        <v>16</v>
      </c>
      <c r="HP9" s="65">
        <v>17</v>
      </c>
      <c r="HQ9" s="65">
        <v>18</v>
      </c>
      <c r="HR9" s="65">
        <v>85</v>
      </c>
      <c r="HS9" s="65">
        <v>100</v>
      </c>
      <c r="HT9" s="65">
        <v>11</v>
      </c>
      <c r="HU9" s="65">
        <v>15</v>
      </c>
      <c r="HV9" s="65">
        <v>73</v>
      </c>
      <c r="HW9" s="65">
        <v>31</v>
      </c>
      <c r="HX9" s="65">
        <v>15</v>
      </c>
      <c r="HY9" s="65">
        <v>33</v>
      </c>
      <c r="HZ9" s="65">
        <v>51</v>
      </c>
      <c r="IA9" s="65">
        <v>32</v>
      </c>
      <c r="IB9" s="65">
        <v>36</v>
      </c>
      <c r="IC9" s="65">
        <v>65</v>
      </c>
      <c r="ID9" s="65">
        <v>75</v>
      </c>
      <c r="IE9" s="65">
        <v>31</v>
      </c>
      <c r="IF9" s="65">
        <v>48</v>
      </c>
      <c r="IG9" s="65">
        <v>77</v>
      </c>
      <c r="IH9" s="65">
        <v>16</v>
      </c>
      <c r="II9" s="65">
        <v>88</v>
      </c>
      <c r="IJ9" s="65">
        <v>45</v>
      </c>
      <c r="IK9" s="65">
        <v>97</v>
      </c>
      <c r="IL9" s="65">
        <v>76</v>
      </c>
      <c r="IM9" s="65">
        <v>41</v>
      </c>
      <c r="IN9" s="65">
        <v>68</v>
      </c>
      <c r="IO9" s="65">
        <v>92</v>
      </c>
      <c r="IP9" s="65">
        <v>79</v>
      </c>
      <c r="IQ9" s="65">
        <v>91</v>
      </c>
      <c r="IR9" s="65">
        <v>95</v>
      </c>
      <c r="IS9" s="65">
        <v>101</v>
      </c>
      <c r="IT9" s="65">
        <v>84</v>
      </c>
      <c r="IU9" s="65">
        <v>23</v>
      </c>
      <c r="IV9" s="65">
        <v>102</v>
      </c>
      <c r="IW9" s="65">
        <v>117</v>
      </c>
      <c r="IX9" s="65">
        <v>90</v>
      </c>
      <c r="IY9" s="65">
        <v>90</v>
      </c>
      <c r="IZ9" s="65">
        <v>124</v>
      </c>
      <c r="JA9" s="65">
        <v>103</v>
      </c>
      <c r="JB9" s="65">
        <v>42</v>
      </c>
      <c r="JC9" s="65">
        <v>91</v>
      </c>
      <c r="JD9" s="65">
        <v>96</v>
      </c>
      <c r="JE9" s="65">
        <v>90</v>
      </c>
      <c r="JF9" s="65">
        <v>67</v>
      </c>
      <c r="JG9" s="65">
        <v>45</v>
      </c>
      <c r="JH9" s="65">
        <v>110</v>
      </c>
      <c r="JI9" s="65">
        <v>44</v>
      </c>
      <c r="JJ9" s="65">
        <v>98</v>
      </c>
      <c r="JK9" s="65">
        <v>83</v>
      </c>
      <c r="JL9" s="65">
        <v>111</v>
      </c>
      <c r="JM9" s="65">
        <v>63</v>
      </c>
      <c r="JN9" s="65">
        <v>29</v>
      </c>
      <c r="JO9" s="65">
        <v>24</v>
      </c>
      <c r="JP9" s="65">
        <v>61</v>
      </c>
      <c r="JQ9" s="65">
        <v>70</v>
      </c>
      <c r="JR9" s="65">
        <v>63</v>
      </c>
      <c r="JS9" s="65">
        <v>98</v>
      </c>
      <c r="JT9" s="65">
        <v>155</v>
      </c>
      <c r="JU9" s="65">
        <v>154</v>
      </c>
      <c r="JV9" s="65">
        <v>78</v>
      </c>
      <c r="JW9" s="65">
        <v>32</v>
      </c>
      <c r="JX9" s="65">
        <v>34</v>
      </c>
      <c r="JY9" s="65">
        <v>63</v>
      </c>
      <c r="JZ9" s="65">
        <v>63</v>
      </c>
      <c r="KA9" s="65">
        <v>48</v>
      </c>
      <c r="KB9" s="65">
        <v>66</v>
      </c>
      <c r="KC9" s="65">
        <v>97</v>
      </c>
      <c r="KD9" s="65">
        <v>100</v>
      </c>
      <c r="KE9" s="65">
        <v>102</v>
      </c>
      <c r="KF9" s="65">
        <v>27</v>
      </c>
      <c r="KG9" s="65">
        <v>57</v>
      </c>
      <c r="KH9" s="65">
        <v>55</v>
      </c>
      <c r="KI9" s="65">
        <v>72</v>
      </c>
      <c r="KJ9" s="65">
        <v>107</v>
      </c>
      <c r="KK9" s="65">
        <v>42</v>
      </c>
      <c r="KL9" s="65">
        <v>82</v>
      </c>
      <c r="KM9" s="65">
        <v>72</v>
      </c>
      <c r="KN9" s="65">
        <v>66</v>
      </c>
      <c r="KO9" s="65">
        <v>39</v>
      </c>
      <c r="KP9" s="65">
        <v>17</v>
      </c>
      <c r="KQ9" s="65">
        <v>83</v>
      </c>
      <c r="KR9" s="65">
        <v>112</v>
      </c>
      <c r="KS9" s="65">
        <v>106</v>
      </c>
      <c r="KT9" s="65">
        <v>24</v>
      </c>
      <c r="KU9" s="65">
        <v>49</v>
      </c>
      <c r="KV9" s="65">
        <v>35</v>
      </c>
      <c r="KW9" s="65">
        <v>59</v>
      </c>
      <c r="KX9" s="65">
        <v>65</v>
      </c>
      <c r="KY9" s="65">
        <v>77</v>
      </c>
      <c r="KZ9" s="65">
        <v>14</v>
      </c>
      <c r="LA9" s="65">
        <v>69</v>
      </c>
      <c r="LB9" s="65">
        <v>51</v>
      </c>
      <c r="LC9" s="65">
        <v>57</v>
      </c>
      <c r="LD9" s="65">
        <v>41</v>
      </c>
      <c r="LE9" s="65">
        <v>15</v>
      </c>
      <c r="LF9" s="65">
        <v>33</v>
      </c>
      <c r="LG9" s="65">
        <v>27</v>
      </c>
      <c r="LH9" s="65">
        <v>29</v>
      </c>
      <c r="LI9" s="65">
        <v>11</v>
      </c>
      <c r="LJ9" s="65">
        <v>7</v>
      </c>
      <c r="LK9" s="65">
        <v>5</v>
      </c>
      <c r="LL9" s="65">
        <v>8</v>
      </c>
      <c r="LM9" s="65">
        <v>16</v>
      </c>
      <c r="LN9" s="65">
        <v>22</v>
      </c>
      <c r="LO9" s="65">
        <v>5</v>
      </c>
      <c r="LP9" s="65">
        <v>44</v>
      </c>
      <c r="LQ9" s="65">
        <v>43</v>
      </c>
      <c r="LR9" s="65">
        <v>24</v>
      </c>
      <c r="LS9" s="65">
        <v>39</v>
      </c>
      <c r="LT9" s="65">
        <v>12</v>
      </c>
      <c r="LU9" s="65">
        <v>1</v>
      </c>
      <c r="LV9" s="65">
        <v>23</v>
      </c>
      <c r="LW9" s="65">
        <v>23</v>
      </c>
      <c r="LX9" s="65">
        <v>14</v>
      </c>
      <c r="LY9" s="65">
        <v>72</v>
      </c>
      <c r="LZ9" s="65">
        <v>59</v>
      </c>
      <c r="MA9" s="65">
        <v>54</v>
      </c>
      <c r="MB9" s="65">
        <v>55</v>
      </c>
      <c r="MC9" s="65">
        <v>23</v>
      </c>
      <c r="MD9" s="65">
        <v>1</v>
      </c>
      <c r="ME9" s="65">
        <v>3</v>
      </c>
      <c r="MF9" s="65">
        <v>14</v>
      </c>
      <c r="MG9" s="65">
        <v>3</v>
      </c>
      <c r="MH9" s="65">
        <v>31</v>
      </c>
      <c r="MI9" s="65">
        <v>11</v>
      </c>
      <c r="MJ9" s="65">
        <v>28</v>
      </c>
      <c r="MK9" s="65">
        <v>24</v>
      </c>
      <c r="ML9" s="65">
        <v>15</v>
      </c>
      <c r="MM9" s="65">
        <v>15</v>
      </c>
      <c r="MN9" s="65">
        <v>4</v>
      </c>
      <c r="MO9" s="65">
        <v>0</v>
      </c>
      <c r="MP9" s="65">
        <v>4</v>
      </c>
      <c r="MQ9" s="65">
        <v>2</v>
      </c>
      <c r="MR9" s="65">
        <v>58</v>
      </c>
      <c r="MS9" s="65">
        <v>31</v>
      </c>
      <c r="MT9" s="65">
        <v>4</v>
      </c>
      <c r="MU9" s="65">
        <v>29</v>
      </c>
      <c r="MV9" s="65">
        <v>25</v>
      </c>
      <c r="MW9" s="65">
        <v>43</v>
      </c>
      <c r="MX9" s="65">
        <v>8</v>
      </c>
      <c r="MY9" s="65">
        <v>6</v>
      </c>
      <c r="MZ9" s="65">
        <v>8</v>
      </c>
      <c r="NA9" s="65">
        <v>17</v>
      </c>
      <c r="NB9" s="65">
        <v>2</v>
      </c>
      <c r="NC9" s="65">
        <v>12</v>
      </c>
      <c r="ND9" s="65">
        <v>44</v>
      </c>
      <c r="NE9" s="65">
        <v>19</v>
      </c>
      <c r="NF9" s="65">
        <v>51</v>
      </c>
      <c r="NG9" s="65">
        <v>16</v>
      </c>
      <c r="NH9" s="65">
        <v>6</v>
      </c>
      <c r="NI9" s="65">
        <v>3</v>
      </c>
      <c r="NJ9" s="65">
        <v>41</v>
      </c>
      <c r="NK9" s="65">
        <v>74</v>
      </c>
      <c r="NL9" s="65">
        <v>30</v>
      </c>
      <c r="NM9" s="65">
        <v>35</v>
      </c>
      <c r="NN9" s="65">
        <v>57</v>
      </c>
      <c r="NO9" s="65">
        <v>84</v>
      </c>
      <c r="NP9" s="65">
        <v>107</v>
      </c>
      <c r="NQ9" s="65">
        <v>79</v>
      </c>
      <c r="NR9" s="65">
        <v>78</v>
      </c>
      <c r="NS9" s="65">
        <v>140</v>
      </c>
      <c r="NT9" s="65">
        <v>21</v>
      </c>
      <c r="NU9" s="65">
        <v>25</v>
      </c>
      <c r="NV9" s="65">
        <v>37</v>
      </c>
      <c r="NW9" s="65">
        <v>62</v>
      </c>
      <c r="NX9" s="65">
        <v>83</v>
      </c>
      <c r="NY9" s="65">
        <v>57</v>
      </c>
      <c r="NZ9" s="65">
        <v>55</v>
      </c>
      <c r="OA9" s="65">
        <v>33</v>
      </c>
      <c r="OB9" s="65">
        <v>7</v>
      </c>
      <c r="OC9" s="65">
        <v>44</v>
      </c>
      <c r="OD9" s="65">
        <v>107</v>
      </c>
      <c r="OE9" s="65">
        <v>68</v>
      </c>
      <c r="OF9" s="65">
        <v>54</v>
      </c>
      <c r="OG9" s="65">
        <v>10</v>
      </c>
      <c r="OH9" s="65">
        <v>54</v>
      </c>
      <c r="OI9" s="65">
        <v>102</v>
      </c>
      <c r="OJ9" s="65">
        <v>95</v>
      </c>
      <c r="OK9" s="65">
        <v>47</v>
      </c>
      <c r="OL9" s="65">
        <v>44</v>
      </c>
      <c r="OM9" s="65">
        <v>18</v>
      </c>
      <c r="ON9" s="65">
        <v>52</v>
      </c>
      <c r="OO9" s="65">
        <v>44</v>
      </c>
      <c r="OP9" s="65">
        <v>43</v>
      </c>
      <c r="OQ9" s="65">
        <v>61</v>
      </c>
      <c r="OR9" s="65">
        <v>98</v>
      </c>
      <c r="OS9" s="65">
        <v>74</v>
      </c>
      <c r="OT9" s="65">
        <v>59</v>
      </c>
      <c r="OU9" s="65">
        <v>86</v>
      </c>
      <c r="OV9" s="65">
        <v>15</v>
      </c>
      <c r="OW9" s="65">
        <v>31</v>
      </c>
      <c r="OX9" s="65">
        <v>21</v>
      </c>
      <c r="OY9" s="65">
        <v>13</v>
      </c>
      <c r="OZ9" s="65">
        <v>9</v>
      </c>
      <c r="PA9" s="65">
        <v>5</v>
      </c>
      <c r="PB9" s="65">
        <v>18</v>
      </c>
      <c r="PC9" s="65">
        <v>153</v>
      </c>
      <c r="PD9" s="65">
        <v>90</v>
      </c>
      <c r="PE9" s="65">
        <v>36</v>
      </c>
      <c r="PF9" s="65">
        <v>115</v>
      </c>
      <c r="PG9" s="65">
        <v>85</v>
      </c>
      <c r="PH9" s="65">
        <v>100</v>
      </c>
      <c r="PI9" s="65">
        <v>29</v>
      </c>
      <c r="PJ9" s="65">
        <v>28</v>
      </c>
      <c r="PK9" s="65">
        <v>30</v>
      </c>
      <c r="PL9" s="65">
        <v>49</v>
      </c>
      <c r="PM9" s="65">
        <v>70</v>
      </c>
      <c r="PN9" s="65">
        <v>93</v>
      </c>
      <c r="PO9" s="65">
        <v>98</v>
      </c>
      <c r="PP9" s="65">
        <v>79</v>
      </c>
      <c r="PQ9" s="65">
        <v>25</v>
      </c>
      <c r="PR9" s="65">
        <v>102</v>
      </c>
      <c r="PS9" s="65">
        <v>110</v>
      </c>
      <c r="PT9" s="65">
        <v>47</v>
      </c>
      <c r="PU9" s="65">
        <v>56</v>
      </c>
      <c r="PV9" s="65">
        <v>44</v>
      </c>
      <c r="PW9" s="65">
        <v>52</v>
      </c>
      <c r="PX9" s="65">
        <v>98</v>
      </c>
      <c r="PY9" s="65">
        <v>21</v>
      </c>
      <c r="PZ9" s="65">
        <v>22</v>
      </c>
      <c r="QA9" s="65">
        <v>46</v>
      </c>
      <c r="QB9" s="65">
        <v>23</v>
      </c>
      <c r="QC9" s="65">
        <v>14</v>
      </c>
      <c r="QD9" s="65">
        <v>10</v>
      </c>
      <c r="QE9" s="65">
        <v>53</v>
      </c>
      <c r="QF9" s="65">
        <v>99</v>
      </c>
      <c r="QG9" s="65">
        <v>93</v>
      </c>
      <c r="QH9" s="65">
        <v>52</v>
      </c>
      <c r="QI9" s="65">
        <v>39</v>
      </c>
      <c r="QJ9" s="65">
        <v>61</v>
      </c>
      <c r="QK9" s="65">
        <v>63</v>
      </c>
      <c r="QL9" s="65">
        <v>41</v>
      </c>
      <c r="QM9" s="65">
        <v>54</v>
      </c>
      <c r="QN9" s="65">
        <v>45</v>
      </c>
      <c r="QO9" s="65">
        <v>50</v>
      </c>
      <c r="QP9" s="65">
        <v>64</v>
      </c>
      <c r="QQ9" s="65">
        <v>87</v>
      </c>
      <c r="QR9" s="65">
        <v>72</v>
      </c>
      <c r="QS9" s="65">
        <v>29</v>
      </c>
      <c r="QT9" s="65">
        <v>14</v>
      </c>
      <c r="QU9" s="65">
        <v>29</v>
      </c>
      <c r="QV9" s="65">
        <v>20</v>
      </c>
      <c r="QW9" s="65">
        <v>45</v>
      </c>
      <c r="QX9" s="65">
        <v>89</v>
      </c>
      <c r="QY9" s="65">
        <v>100</v>
      </c>
      <c r="QZ9" s="65">
        <v>29</v>
      </c>
      <c r="RA9" s="65">
        <v>24</v>
      </c>
      <c r="RB9" s="65">
        <v>20</v>
      </c>
      <c r="RC9" s="65">
        <v>16</v>
      </c>
      <c r="RD9" s="65">
        <v>12</v>
      </c>
      <c r="RE9" s="65">
        <v>24</v>
      </c>
      <c r="RF9" s="65">
        <v>60</v>
      </c>
      <c r="RG9" s="65">
        <v>45</v>
      </c>
      <c r="RH9" s="65">
        <v>71</v>
      </c>
      <c r="RI9" s="65">
        <v>38</v>
      </c>
      <c r="RJ9" s="65">
        <v>58</v>
      </c>
      <c r="RK9" s="65">
        <v>20</v>
      </c>
      <c r="RL9" s="65">
        <v>49</v>
      </c>
      <c r="RM9" s="65">
        <v>21</v>
      </c>
      <c r="RN9" s="65">
        <v>108</v>
      </c>
      <c r="RO9" s="65">
        <v>32</v>
      </c>
      <c r="RP9" s="65">
        <v>11</v>
      </c>
      <c r="RQ9" s="65">
        <v>5</v>
      </c>
      <c r="RR9" s="65">
        <v>25</v>
      </c>
      <c r="RS9" s="65">
        <v>52</v>
      </c>
      <c r="RT9" s="65">
        <v>58</v>
      </c>
      <c r="RU9" s="65">
        <v>92</v>
      </c>
      <c r="RV9" s="65">
        <v>100</v>
      </c>
      <c r="RW9" s="65">
        <v>130</v>
      </c>
      <c r="RX9" s="65">
        <v>16</v>
      </c>
      <c r="RY9" s="65">
        <v>3</v>
      </c>
      <c r="RZ9" s="65">
        <v>46</v>
      </c>
      <c r="SA9" s="65">
        <v>16</v>
      </c>
      <c r="SB9" s="65">
        <v>18</v>
      </c>
      <c r="SC9" s="65">
        <v>68</v>
      </c>
      <c r="SD9" s="65">
        <v>24</v>
      </c>
      <c r="SE9" s="65">
        <v>35</v>
      </c>
      <c r="SF9" s="65">
        <v>44</v>
      </c>
      <c r="SG9" s="65">
        <v>58</v>
      </c>
      <c r="SH9" s="65">
        <v>13</v>
      </c>
      <c r="SI9" s="65">
        <v>10</v>
      </c>
      <c r="SJ9" s="65">
        <v>28</v>
      </c>
      <c r="SK9" s="65">
        <v>64</v>
      </c>
      <c r="SL9" s="65">
        <v>74</v>
      </c>
      <c r="SM9" s="65">
        <v>76</v>
      </c>
      <c r="SN9" s="65">
        <v>44</v>
      </c>
      <c r="SO9" s="65">
        <v>36</v>
      </c>
      <c r="SP9" s="65">
        <v>72</v>
      </c>
      <c r="SQ9" s="65">
        <v>63</v>
      </c>
      <c r="SR9" s="65">
        <v>93</v>
      </c>
      <c r="SS9" s="65">
        <v>16</v>
      </c>
      <c r="ST9" s="65">
        <v>18</v>
      </c>
      <c r="SU9" s="65">
        <v>53</v>
      </c>
      <c r="SV9" s="65">
        <v>12</v>
      </c>
      <c r="SW9" s="65">
        <v>55</v>
      </c>
      <c r="SX9" s="65">
        <v>36</v>
      </c>
      <c r="SY9" s="65">
        <v>21</v>
      </c>
      <c r="SZ9" s="65">
        <v>31</v>
      </c>
      <c r="TA9" s="65">
        <v>68</v>
      </c>
      <c r="TB9" s="65">
        <v>70</v>
      </c>
      <c r="TC9" s="65">
        <v>5</v>
      </c>
      <c r="TD9" s="65">
        <v>38</v>
      </c>
      <c r="TE9" s="65">
        <v>43</v>
      </c>
      <c r="TF9" s="65">
        <v>124</v>
      </c>
      <c r="TG9" s="65">
        <v>101</v>
      </c>
      <c r="TH9" s="65">
        <v>25</v>
      </c>
      <c r="TI9" s="65">
        <v>23</v>
      </c>
      <c r="TJ9" s="65">
        <v>122</v>
      </c>
      <c r="TK9" s="65">
        <v>82</v>
      </c>
      <c r="TL9" s="65">
        <v>36</v>
      </c>
      <c r="TM9" s="65">
        <v>16</v>
      </c>
      <c r="TN9" s="65">
        <v>29</v>
      </c>
      <c r="TO9" s="65">
        <v>19</v>
      </c>
      <c r="TP9" s="65">
        <v>77</v>
      </c>
      <c r="TQ9" s="65">
        <v>72</v>
      </c>
      <c r="TR9" s="65">
        <v>82</v>
      </c>
      <c r="TS9" s="65">
        <v>79</v>
      </c>
      <c r="TT9" s="65">
        <v>81</v>
      </c>
      <c r="TU9" s="65">
        <v>4</v>
      </c>
      <c r="TV9" s="65">
        <v>65</v>
      </c>
      <c r="TW9" s="65">
        <v>67</v>
      </c>
      <c r="TX9" s="65">
        <v>26</v>
      </c>
      <c r="TY9" s="65">
        <v>17</v>
      </c>
      <c r="TZ9" s="65">
        <v>6</v>
      </c>
      <c r="UA9" s="65">
        <v>9</v>
      </c>
      <c r="UB9" s="65">
        <v>45</v>
      </c>
      <c r="UC9" s="65">
        <v>55</v>
      </c>
      <c r="UD9" s="65">
        <v>106</v>
      </c>
      <c r="UE9" s="65">
        <v>47</v>
      </c>
      <c r="UF9" s="65">
        <v>67</v>
      </c>
      <c r="UG9" s="65">
        <v>102</v>
      </c>
      <c r="UH9" s="65">
        <v>34</v>
      </c>
      <c r="UI9" s="65">
        <v>76</v>
      </c>
      <c r="UJ9" s="65">
        <v>46</v>
      </c>
      <c r="UK9" s="65">
        <v>82</v>
      </c>
      <c r="UL9" s="65">
        <v>95</v>
      </c>
      <c r="UM9" s="65">
        <v>61</v>
      </c>
      <c r="UN9" s="65">
        <v>46</v>
      </c>
      <c r="UO9" s="65">
        <v>73</v>
      </c>
      <c r="UP9" s="65">
        <v>109</v>
      </c>
      <c r="UQ9" s="65">
        <v>44</v>
      </c>
      <c r="UR9" s="65">
        <v>56</v>
      </c>
      <c r="US9" s="65">
        <v>54</v>
      </c>
      <c r="UT9" s="65">
        <v>53</v>
      </c>
      <c r="UU9" s="65">
        <v>12</v>
      </c>
      <c r="UV9" s="65">
        <v>19</v>
      </c>
      <c r="UW9" s="65">
        <v>28</v>
      </c>
      <c r="UX9" s="65">
        <v>16</v>
      </c>
      <c r="UY9" s="65">
        <v>24</v>
      </c>
      <c r="UZ9" s="65">
        <v>25</v>
      </c>
      <c r="VA9" s="65">
        <v>20</v>
      </c>
      <c r="VB9" s="65">
        <v>43</v>
      </c>
      <c r="VC9" s="65">
        <v>20</v>
      </c>
      <c r="VD9" s="65">
        <v>24</v>
      </c>
      <c r="VE9" s="65">
        <v>36</v>
      </c>
      <c r="VF9" s="65">
        <v>31</v>
      </c>
      <c r="VG9" s="65">
        <v>47</v>
      </c>
      <c r="VH9" s="65">
        <v>51</v>
      </c>
      <c r="VI9" s="65">
        <v>34</v>
      </c>
      <c r="VJ9" s="65">
        <v>46</v>
      </c>
      <c r="VK9" s="65">
        <v>35</v>
      </c>
      <c r="VL9" s="65">
        <v>21</v>
      </c>
      <c r="VM9" s="65">
        <v>77</v>
      </c>
      <c r="VN9" s="65">
        <v>29</v>
      </c>
      <c r="VO9" s="65">
        <v>25</v>
      </c>
      <c r="VP9" s="65">
        <v>35</v>
      </c>
      <c r="VQ9" s="65">
        <v>33</v>
      </c>
      <c r="VR9" s="65">
        <v>21</v>
      </c>
      <c r="VS9" s="65">
        <v>31</v>
      </c>
      <c r="VT9" s="65">
        <v>61</v>
      </c>
      <c r="VU9" s="65">
        <v>41</v>
      </c>
      <c r="VV9" s="65">
        <v>68</v>
      </c>
      <c r="VW9" s="65">
        <v>17</v>
      </c>
      <c r="VX9" s="65">
        <v>7</v>
      </c>
      <c r="VY9" s="65">
        <v>81</v>
      </c>
      <c r="VZ9" s="65">
        <v>67</v>
      </c>
      <c r="WA9" s="65">
        <v>87</v>
      </c>
      <c r="WB9" s="65">
        <v>32</v>
      </c>
      <c r="WC9" s="65">
        <v>97</v>
      </c>
      <c r="WD9" s="65">
        <v>92</v>
      </c>
      <c r="WE9" s="65">
        <v>108</v>
      </c>
      <c r="WF9" s="65">
        <v>6</v>
      </c>
      <c r="WG9" s="65">
        <v>14</v>
      </c>
      <c r="WH9" s="65">
        <v>50</v>
      </c>
      <c r="WI9" s="65">
        <v>99</v>
      </c>
      <c r="WJ9" s="65">
        <v>90</v>
      </c>
      <c r="WK9" s="65">
        <v>52</v>
      </c>
      <c r="WL9" s="65">
        <v>8</v>
      </c>
      <c r="WM9" s="65">
        <v>11</v>
      </c>
      <c r="WN9" s="65">
        <v>19</v>
      </c>
      <c r="WO9" s="65">
        <v>50</v>
      </c>
      <c r="WP9" s="65">
        <v>62</v>
      </c>
      <c r="WQ9" s="65">
        <v>45</v>
      </c>
      <c r="WR9" s="65">
        <v>96</v>
      </c>
      <c r="WS9" s="65">
        <v>81</v>
      </c>
      <c r="WT9" s="65">
        <v>51</v>
      </c>
      <c r="WU9" s="65">
        <v>93</v>
      </c>
      <c r="WV9" s="65">
        <v>95</v>
      </c>
      <c r="WW9" s="65">
        <v>34</v>
      </c>
      <c r="WX9" s="65">
        <v>14</v>
      </c>
      <c r="WY9" s="65">
        <v>10</v>
      </c>
      <c r="WZ9" s="65">
        <v>11</v>
      </c>
      <c r="XA9" s="65">
        <v>49</v>
      </c>
      <c r="XB9" s="65">
        <v>87</v>
      </c>
      <c r="XC9" s="65">
        <v>118</v>
      </c>
      <c r="XD9" s="65">
        <v>111</v>
      </c>
      <c r="XE9" s="65">
        <v>107</v>
      </c>
      <c r="XF9" s="65">
        <v>71</v>
      </c>
      <c r="XG9" s="65">
        <v>20</v>
      </c>
      <c r="XH9" s="65">
        <v>46</v>
      </c>
      <c r="XI9" s="65">
        <v>32</v>
      </c>
      <c r="XJ9" s="65">
        <v>91</v>
      </c>
      <c r="XK9" s="65">
        <v>72</v>
      </c>
      <c r="XL9" s="65">
        <v>64</v>
      </c>
      <c r="XM9" s="65">
        <v>76</v>
      </c>
      <c r="XN9" s="65">
        <v>72</v>
      </c>
      <c r="XO9" s="65">
        <v>101</v>
      </c>
      <c r="XP9" s="65">
        <v>61</v>
      </c>
      <c r="XQ9" s="65">
        <v>59</v>
      </c>
      <c r="XR9" s="65">
        <v>85</v>
      </c>
      <c r="XS9" s="65">
        <v>9</v>
      </c>
      <c r="XT9" s="65">
        <v>59</v>
      </c>
      <c r="XU9" s="65">
        <v>83</v>
      </c>
      <c r="XV9" s="65">
        <v>67</v>
      </c>
      <c r="XW9" s="65">
        <v>11</v>
      </c>
      <c r="XX9" s="65">
        <v>13</v>
      </c>
      <c r="XY9" s="65">
        <v>35</v>
      </c>
      <c r="XZ9" s="65">
        <v>13</v>
      </c>
      <c r="YA9" s="65">
        <v>5</v>
      </c>
      <c r="YB9" s="65">
        <v>6</v>
      </c>
      <c r="YC9" s="65">
        <v>46</v>
      </c>
      <c r="YD9" s="65">
        <v>39</v>
      </c>
      <c r="YE9" s="65">
        <v>49</v>
      </c>
      <c r="YF9" s="65">
        <v>41</v>
      </c>
      <c r="YG9" s="65">
        <v>70</v>
      </c>
      <c r="YH9" s="65">
        <v>26</v>
      </c>
      <c r="YI9" s="65">
        <v>14</v>
      </c>
      <c r="YJ9" s="65">
        <v>11</v>
      </c>
      <c r="YK9" s="65">
        <v>7</v>
      </c>
      <c r="YL9" s="65">
        <v>16</v>
      </c>
      <c r="YM9" s="65">
        <v>11</v>
      </c>
      <c r="YN9" s="65">
        <v>7</v>
      </c>
      <c r="YO9" s="65">
        <v>23</v>
      </c>
      <c r="YP9" s="65">
        <v>38</v>
      </c>
      <c r="YQ9" s="65">
        <v>30</v>
      </c>
      <c r="YR9" s="65">
        <v>31</v>
      </c>
      <c r="YS9" s="65">
        <v>24</v>
      </c>
      <c r="YT9" s="65">
        <v>66</v>
      </c>
      <c r="YU9" s="65">
        <v>7</v>
      </c>
      <c r="YV9" s="65">
        <v>41</v>
      </c>
      <c r="YW9" s="65">
        <v>42</v>
      </c>
      <c r="YX9" s="65">
        <v>75</v>
      </c>
      <c r="YY9" s="65">
        <v>54</v>
      </c>
      <c r="YZ9" s="65">
        <v>31</v>
      </c>
      <c r="ZA9" s="65">
        <v>45</v>
      </c>
      <c r="ZB9" s="65">
        <v>63</v>
      </c>
      <c r="ZC9" s="65">
        <v>46</v>
      </c>
      <c r="ZD9" s="65">
        <v>44</v>
      </c>
      <c r="ZE9" s="65">
        <v>79</v>
      </c>
      <c r="ZF9" s="65">
        <v>36</v>
      </c>
      <c r="ZG9" s="65">
        <v>103</v>
      </c>
      <c r="ZH9" s="65">
        <v>13</v>
      </c>
      <c r="ZI9" s="65">
        <v>85</v>
      </c>
      <c r="ZJ9" s="65">
        <v>80</v>
      </c>
      <c r="ZK9" s="65">
        <v>84</v>
      </c>
      <c r="ZL9" s="65">
        <v>56</v>
      </c>
      <c r="ZM9" s="65">
        <v>80</v>
      </c>
      <c r="ZN9" s="65">
        <v>79</v>
      </c>
      <c r="ZO9" s="65">
        <v>45</v>
      </c>
      <c r="ZP9" s="65">
        <v>80</v>
      </c>
      <c r="ZQ9" s="65">
        <v>45</v>
      </c>
      <c r="ZR9" s="65">
        <v>57</v>
      </c>
      <c r="ZS9" s="65">
        <v>35</v>
      </c>
      <c r="ZT9" s="65">
        <v>63</v>
      </c>
      <c r="ZU9" s="65">
        <v>65</v>
      </c>
      <c r="ZV9" s="65">
        <v>64</v>
      </c>
      <c r="ZW9" s="65">
        <v>30</v>
      </c>
      <c r="ZX9" s="65">
        <v>61</v>
      </c>
      <c r="ZY9" s="65">
        <v>120</v>
      </c>
      <c r="ZZ9" s="65">
        <v>15</v>
      </c>
      <c r="AAA9" s="65">
        <v>93</v>
      </c>
      <c r="AAB9" s="65">
        <v>82</v>
      </c>
      <c r="AAC9" s="65">
        <v>31</v>
      </c>
      <c r="AAD9" s="65">
        <v>119</v>
      </c>
      <c r="AAE9" s="65">
        <v>97</v>
      </c>
      <c r="AAF9" s="65">
        <v>62</v>
      </c>
      <c r="AAG9" s="65">
        <v>40</v>
      </c>
      <c r="AAH9" s="65">
        <v>73</v>
      </c>
      <c r="AAI9" s="65">
        <v>35</v>
      </c>
      <c r="AAJ9" s="65">
        <v>22</v>
      </c>
      <c r="AAK9" s="65">
        <v>55</v>
      </c>
      <c r="AAL9" s="65">
        <v>90</v>
      </c>
      <c r="AAM9" s="65">
        <v>55</v>
      </c>
      <c r="AAN9" s="65">
        <v>17</v>
      </c>
      <c r="AAO9" s="65">
        <v>92</v>
      </c>
      <c r="AAP9" s="65">
        <v>136</v>
      </c>
      <c r="AAQ9" s="65">
        <v>44</v>
      </c>
      <c r="AAR9" s="65">
        <v>108</v>
      </c>
      <c r="AAS9" s="65">
        <v>100</v>
      </c>
      <c r="AAT9" s="65">
        <v>60</v>
      </c>
      <c r="AAU9" s="65">
        <v>51</v>
      </c>
      <c r="AAV9" s="65">
        <v>70</v>
      </c>
      <c r="AAW9" s="65">
        <v>110</v>
      </c>
      <c r="AAX9" s="65">
        <v>95</v>
      </c>
      <c r="AAY9" s="65">
        <v>85</v>
      </c>
      <c r="AAZ9" s="65">
        <v>8</v>
      </c>
      <c r="ABA9" s="65">
        <v>25</v>
      </c>
      <c r="ABB9" s="65">
        <v>60</v>
      </c>
      <c r="ABC9" s="65">
        <v>75</v>
      </c>
      <c r="ABD9" s="65">
        <v>119</v>
      </c>
      <c r="ABE9" s="65">
        <v>22</v>
      </c>
      <c r="ABF9" s="65">
        <v>48</v>
      </c>
      <c r="ABG9" s="65">
        <v>57</v>
      </c>
      <c r="ABH9" s="65">
        <v>46</v>
      </c>
      <c r="ABI9" s="65">
        <v>27</v>
      </c>
      <c r="ABJ9" s="65">
        <v>28</v>
      </c>
      <c r="APM9" s="7"/>
      <c r="APN9" s="7"/>
      <c r="APO9" s="7"/>
      <c r="APP9" s="69"/>
      <c r="APQ9" s="69"/>
      <c r="APR9" s="69"/>
      <c r="APS9" s="69"/>
      <c r="APT9" s="69"/>
      <c r="APU9" s="69"/>
      <c r="APV9" s="69"/>
      <c r="APW9" s="69"/>
      <c r="APX9" s="69"/>
      <c r="APY9" s="69"/>
      <c r="APZ9" s="69"/>
      <c r="AQA9" s="69"/>
      <c r="AQB9" s="66"/>
      <c r="AQC9" s="66"/>
      <c r="AQD9" s="7"/>
      <c r="AQE9" s="7"/>
      <c r="AQF9" s="7"/>
      <c r="AQG9" s="7"/>
      <c r="AQH9" s="66"/>
      <c r="AQI9" s="66"/>
      <c r="AQJ9" s="68"/>
      <c r="AQK9" s="68"/>
      <c r="AQL9" s="68"/>
      <c r="AQM9" s="68"/>
      <c r="AQN9" s="7"/>
      <c r="AQO9" s="7"/>
      <c r="ARL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5"/>
      <c r="ASE9" s="1"/>
      <c r="ASF9" s="34"/>
      <c r="ASG9" s="10"/>
      <c r="ASH9" s="12"/>
      <c r="ASI9" s="12"/>
      <c r="ASJ9" s="12"/>
      <c r="ASK9" s="12"/>
      <c r="ASL9" s="12"/>
      <c r="ASM9" s="30"/>
      <c r="ASN9" s="12"/>
      <c r="ASO9" s="12"/>
      <c r="ASP9" s="12"/>
      <c r="ASQ9" s="34"/>
      <c r="ASR9" s="34"/>
      <c r="ASS9" s="34"/>
      <c r="AST9" s="30"/>
      <c r="ASU9" s="12"/>
      <c r="ASV9" s="12"/>
      <c r="ASW9" s="12"/>
      <c r="ASX9" s="13"/>
      <c r="ASY9" s="34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34"/>
      <c r="ATK9" s="34"/>
      <c r="ATL9" s="34"/>
      <c r="ATM9" s="1"/>
      <c r="ATN9" s="1"/>
      <c r="ATO9" s="1"/>
      <c r="ATP9" s="1"/>
      <c r="ATQ9" s="1"/>
      <c r="ATR9" s="34"/>
      <c r="ATV9" s="34"/>
      <c r="ATW9" s="34"/>
      <c r="ATX9" s="34"/>
      <c r="ATY9" s="34"/>
      <c r="ATZ9" s="34"/>
      <c r="AUA9" s="34"/>
      <c r="AUB9" s="34"/>
      <c r="AUC9" s="34"/>
      <c r="AUD9" s="34"/>
      <c r="AUE9" s="34"/>
      <c r="AUF9" s="34"/>
      <c r="AUG9" s="34"/>
      <c r="AUK9" s="34"/>
      <c r="AUL9" s="34"/>
      <c r="AUM9" s="34"/>
      <c r="AUN9" s="34"/>
    </row>
    <row r="10" spans="1:1236" s="2" customFormat="1" ht="17.25" x14ac:dyDescent="0.15">
      <c r="A10" s="1"/>
      <c r="B10" s="34"/>
      <c r="H10" s="25"/>
      <c r="I10" s="43"/>
      <c r="J10" s="43"/>
      <c r="K10" s="43"/>
      <c r="L10" s="23"/>
      <c r="M10" s="29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APM10" s="7"/>
      <c r="APN10" s="7"/>
      <c r="APO10" s="7"/>
      <c r="APP10" s="69"/>
      <c r="APQ10" s="69"/>
      <c r="APR10" s="69"/>
      <c r="APS10" s="69"/>
      <c r="APT10" s="69"/>
      <c r="APU10" s="69"/>
      <c r="APV10" s="69"/>
      <c r="APW10" s="69"/>
      <c r="APX10" s="69"/>
      <c r="APY10" s="66"/>
      <c r="APZ10" s="66"/>
      <c r="AQA10" s="66"/>
      <c r="AQB10" s="66"/>
      <c r="AQC10" s="66"/>
      <c r="AQD10" s="7"/>
      <c r="AQE10" s="7"/>
      <c r="AQF10" s="7"/>
      <c r="AQG10" s="7"/>
      <c r="AQH10" s="7"/>
      <c r="AQI10" s="7"/>
      <c r="AQJ10" s="68"/>
      <c r="AQK10" s="68"/>
      <c r="AQL10" s="68"/>
      <c r="AQM10" s="68"/>
      <c r="AQN10" s="7"/>
      <c r="AQO10" s="7"/>
      <c r="ARL10" s="9"/>
      <c r="ARN10" s="8"/>
      <c r="ARO10" s="9"/>
      <c r="ARP10" s="9"/>
      <c r="ARQ10" s="9"/>
      <c r="ARR10" s="9"/>
      <c r="ARS10" s="9"/>
      <c r="ART10" s="9"/>
      <c r="ARU10" s="9"/>
      <c r="ARV10" s="9"/>
      <c r="ARW10" s="9"/>
      <c r="ASA10" s="9"/>
      <c r="ASB10" s="9"/>
      <c r="ASC10" s="9"/>
      <c r="ASD10" s="8"/>
      <c r="ASE10" s="9"/>
      <c r="ASG10" s="10"/>
      <c r="ASH10" s="30"/>
      <c r="ASI10" s="30"/>
      <c r="ASJ10" s="30"/>
      <c r="ASK10" s="30"/>
      <c r="ASL10" s="30"/>
      <c r="ASM10" s="30"/>
      <c r="ASN10" s="30"/>
      <c r="ASO10" s="30"/>
      <c r="ASP10" s="30"/>
      <c r="AST10" s="30"/>
      <c r="ASU10" s="30"/>
      <c r="ASV10" s="30"/>
      <c r="ASW10" s="30"/>
      <c r="ASX10" s="10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M10" s="9"/>
      <c r="ATN10" s="9"/>
      <c r="ATO10" s="9"/>
      <c r="ATP10" s="9"/>
      <c r="ATQ10" s="9"/>
    </row>
    <row r="11" spans="1:1236" s="2" customFormat="1" ht="17.25" x14ac:dyDescent="0.15">
      <c r="A11" s="1"/>
      <c r="B11" s="34"/>
      <c r="H11" s="25"/>
      <c r="I11" s="43"/>
      <c r="J11" s="43"/>
      <c r="K11" s="43"/>
      <c r="L11" s="23"/>
      <c r="M11" s="29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APM11" s="7"/>
      <c r="APN11" s="7"/>
      <c r="APO11" s="7"/>
      <c r="APP11" s="69"/>
      <c r="APQ11" s="69"/>
      <c r="APR11" s="69"/>
      <c r="APS11" s="69"/>
      <c r="APT11" s="69"/>
      <c r="APU11" s="69"/>
      <c r="APV11" s="69"/>
      <c r="APW11" s="69"/>
      <c r="APX11" s="69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68"/>
      <c r="AQK11" s="68"/>
      <c r="AQL11" s="68"/>
      <c r="AQM11" s="68"/>
      <c r="AQN11" s="7"/>
      <c r="AQO11" s="7"/>
      <c r="ARL11" s="9"/>
      <c r="ARN11" s="8"/>
      <c r="ARO11" s="9"/>
      <c r="ARP11" s="9"/>
      <c r="ARQ11" s="9"/>
      <c r="ARR11" s="9"/>
      <c r="ARS11" s="9"/>
      <c r="ART11" s="9"/>
      <c r="ARU11" s="9"/>
      <c r="ARV11" s="9"/>
      <c r="ARW11" s="9"/>
      <c r="ASA11" s="9"/>
      <c r="ASB11" s="9"/>
      <c r="ASC11" s="9"/>
      <c r="ASD11" s="8"/>
      <c r="ASE11" s="9"/>
      <c r="ASG11" s="10"/>
      <c r="ASH11" s="30"/>
      <c r="ASI11" s="30"/>
      <c r="ASJ11" s="30"/>
      <c r="ASK11" s="30"/>
      <c r="ASL11" s="30"/>
      <c r="ASM11" s="30"/>
      <c r="ASN11" s="30"/>
      <c r="ASO11" s="30"/>
      <c r="ASP11" s="30"/>
      <c r="AST11" s="30"/>
      <c r="ASU11" s="30"/>
      <c r="ASV11" s="30"/>
      <c r="ASW11" s="30"/>
      <c r="ASX11" s="10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M11" s="9"/>
      <c r="ATN11" s="9"/>
      <c r="ATO11" s="9"/>
      <c r="ATP11" s="9"/>
      <c r="ATQ11" s="9"/>
    </row>
    <row r="12" spans="1:1236" s="2" customFormat="1" x14ac:dyDescent="0.15">
      <c r="A12" s="1"/>
      <c r="B12" s="34"/>
      <c r="H12" s="25"/>
      <c r="I12" s="43"/>
      <c r="J12" s="43"/>
      <c r="K12" s="43"/>
      <c r="L12" s="23"/>
      <c r="M12" s="29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61"/>
      <c r="AQK12" s="61"/>
      <c r="AQL12" s="61"/>
      <c r="AQM12" s="61"/>
      <c r="AQN12" s="7"/>
      <c r="AQO12" s="7"/>
      <c r="ARL12" s="9"/>
      <c r="ARN12" s="8"/>
      <c r="ARO12" s="9"/>
      <c r="ARP12" s="9"/>
      <c r="ARQ12" s="9"/>
      <c r="ARR12" s="9"/>
      <c r="ARS12" s="9"/>
      <c r="ART12" s="9"/>
      <c r="ARU12" s="9"/>
      <c r="ARV12" s="9"/>
      <c r="ARW12" s="9"/>
      <c r="ASA12" s="9"/>
      <c r="ASB12" s="9"/>
      <c r="ASC12" s="9"/>
      <c r="ASD12" s="8"/>
      <c r="ASE12" s="9"/>
      <c r="ASG12" s="10"/>
      <c r="ASH12" s="30"/>
      <c r="ASI12" s="30"/>
      <c r="ASJ12" s="30"/>
      <c r="ASK12" s="30"/>
      <c r="ASL12" s="30"/>
      <c r="ASM12" s="30"/>
      <c r="ASN12" s="30"/>
      <c r="ASO12" s="30"/>
      <c r="ASP12" s="30"/>
      <c r="AST12" s="30"/>
      <c r="ASU12" s="30"/>
      <c r="ASV12" s="30"/>
      <c r="ASW12" s="30"/>
      <c r="ASX12" s="10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M12" s="9"/>
      <c r="ATN12" s="9"/>
      <c r="ATO12" s="9"/>
      <c r="ATP12" s="9"/>
      <c r="ATQ12" s="9"/>
    </row>
    <row r="13" spans="1:1236" s="2" customFormat="1" x14ac:dyDescent="0.15">
      <c r="A13" s="1"/>
      <c r="B13" s="34"/>
      <c r="H13" s="25"/>
      <c r="I13" s="43"/>
      <c r="J13" s="43"/>
      <c r="K13" s="43"/>
      <c r="L13" s="23"/>
      <c r="M13" s="29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61"/>
      <c r="AQK13" s="61"/>
      <c r="AQL13" s="61"/>
      <c r="AQM13" s="61"/>
      <c r="AQN13" s="7"/>
      <c r="AQO13" s="7"/>
      <c r="ARL13" s="9"/>
      <c r="ARN13" s="8"/>
      <c r="ARO13" s="9"/>
      <c r="ARP13" s="9"/>
      <c r="ARQ13" s="9"/>
      <c r="ARR13" s="9"/>
      <c r="ARS13" s="9"/>
      <c r="ART13" s="9"/>
      <c r="ARU13" s="9"/>
      <c r="ARV13" s="9"/>
      <c r="ARW13" s="9"/>
      <c r="ASA13" s="9"/>
      <c r="ASB13" s="9"/>
      <c r="ASC13" s="9"/>
      <c r="ASD13" s="8"/>
      <c r="ASE13" s="9"/>
      <c r="ASG13" s="10"/>
      <c r="ASH13" s="30"/>
      <c r="ASI13" s="30"/>
      <c r="ASJ13" s="30"/>
      <c r="ASK13" s="30"/>
      <c r="ASL13" s="30"/>
      <c r="ASM13" s="30"/>
      <c r="ASN13" s="30"/>
      <c r="ASO13" s="30"/>
      <c r="ASP13" s="30"/>
      <c r="AST13" s="30"/>
      <c r="ASU13" s="30"/>
      <c r="ASV13" s="30"/>
      <c r="ASW13" s="30"/>
      <c r="ASX13" s="10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M13" s="9"/>
      <c r="ATN13" s="9"/>
      <c r="ATO13" s="9"/>
      <c r="ATP13" s="9"/>
      <c r="ATQ13" s="9"/>
    </row>
    <row r="14" spans="1:1236" s="2" customFormat="1" x14ac:dyDescent="0.15">
      <c r="A14" s="1"/>
      <c r="B14" s="34"/>
      <c r="H14" s="25"/>
      <c r="I14" s="43"/>
      <c r="J14" s="43"/>
      <c r="K14" s="43"/>
      <c r="L14" s="23"/>
      <c r="M14" s="29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7"/>
      <c r="AQH14" s="7"/>
      <c r="AQI14" s="7"/>
      <c r="AQJ14" s="61"/>
      <c r="AQK14" s="61"/>
      <c r="AQL14" s="61"/>
      <c r="AQM14" s="61"/>
      <c r="AQN14" s="7"/>
      <c r="AQO14" s="7"/>
      <c r="ARL14" s="9"/>
      <c r="ARN14" s="8"/>
      <c r="ARO14" s="9"/>
      <c r="ARP14" s="9"/>
      <c r="ARQ14" s="9"/>
      <c r="ARR14" s="9"/>
      <c r="ARS14" s="9"/>
      <c r="ART14" s="9"/>
      <c r="ARU14" s="9"/>
      <c r="ARV14" s="9"/>
      <c r="ARW14" s="9"/>
      <c r="ASA14" s="9"/>
      <c r="ASB14" s="9"/>
      <c r="ASC14" s="9"/>
      <c r="ASD14" s="8"/>
      <c r="ASE14" s="9"/>
      <c r="ASG14" s="10"/>
      <c r="ASH14" s="30"/>
      <c r="ASI14" s="30"/>
      <c r="ASJ14" s="30"/>
      <c r="ASK14" s="30"/>
      <c r="ASL14" s="30"/>
      <c r="ASM14" s="30"/>
      <c r="ASN14" s="30"/>
      <c r="ASO14" s="30"/>
      <c r="ASP14" s="30"/>
      <c r="AST14" s="30"/>
      <c r="ASU14" s="30"/>
      <c r="ASV14" s="30"/>
      <c r="ASW14" s="30"/>
      <c r="ASX14" s="10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M14" s="9"/>
      <c r="ATN14" s="9"/>
      <c r="ATO14" s="9"/>
      <c r="ATP14" s="9"/>
      <c r="ATQ14" s="9"/>
    </row>
    <row r="15" spans="1:1236" s="2" customFormat="1" x14ac:dyDescent="0.15">
      <c r="A15" s="1"/>
      <c r="B15" s="34"/>
      <c r="H15" s="25"/>
      <c r="I15" s="43"/>
      <c r="J15" s="43"/>
      <c r="K15" s="43"/>
      <c r="L15" s="23"/>
      <c r="M15" s="29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7"/>
      <c r="AQH15" s="7"/>
      <c r="AQI15" s="7"/>
      <c r="AQJ15" s="61"/>
      <c r="AQK15" s="61"/>
      <c r="AQL15" s="61"/>
      <c r="AQM15" s="61"/>
      <c r="AQN15" s="7"/>
      <c r="AQO15" s="7"/>
      <c r="ARL15" s="9"/>
      <c r="ARN15" s="8"/>
      <c r="ARO15" s="9"/>
      <c r="ARP15" s="9"/>
      <c r="ARQ15" s="9"/>
      <c r="ARR15" s="9"/>
      <c r="ARS15" s="9"/>
      <c r="ART15" s="9"/>
      <c r="ARU15" s="9"/>
      <c r="ARV15" s="9"/>
      <c r="ARW15" s="9"/>
      <c r="ASA15" s="9"/>
      <c r="ASB15" s="9"/>
      <c r="ASC15" s="9"/>
      <c r="ASD15" s="8"/>
      <c r="ASE15" s="9"/>
      <c r="ASG15" s="10"/>
      <c r="ASH15" s="30"/>
      <c r="ASI15" s="30"/>
      <c r="ASJ15" s="30"/>
      <c r="ASK15" s="30"/>
      <c r="ASL15" s="30"/>
      <c r="ASM15" s="30"/>
      <c r="ASN15" s="30"/>
      <c r="ASO15" s="30"/>
      <c r="ASP15" s="30"/>
      <c r="AST15" s="30"/>
      <c r="ASU15" s="30"/>
      <c r="ASV15" s="30"/>
      <c r="ASW15" s="30"/>
      <c r="ASX15" s="10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M15" s="9"/>
      <c r="ATN15" s="9"/>
      <c r="ATO15" s="9"/>
      <c r="ATP15" s="9"/>
      <c r="ATQ15" s="9"/>
    </row>
    <row r="16" spans="1:1236" s="2" customFormat="1" x14ac:dyDescent="0.15">
      <c r="A16" s="1"/>
      <c r="B16" s="34"/>
      <c r="H16" s="25"/>
      <c r="I16" s="43"/>
      <c r="J16" s="43"/>
      <c r="K16" s="43"/>
      <c r="L16" s="23"/>
      <c r="M16" s="29"/>
      <c r="APM16" s="7"/>
      <c r="APN16" s="7"/>
      <c r="APO16" s="7"/>
      <c r="APP16" s="7"/>
      <c r="APQ16" s="7"/>
      <c r="APR16" s="7"/>
      <c r="APS16" s="7"/>
      <c r="APT16" s="7"/>
      <c r="APU16" s="7"/>
      <c r="APV16" s="7"/>
      <c r="APW16" s="7"/>
      <c r="APX16" s="7"/>
      <c r="APY16" s="7"/>
      <c r="APZ16" s="7"/>
      <c r="AQA16" s="7"/>
      <c r="AQB16" s="7"/>
      <c r="AQC16" s="7"/>
      <c r="AQD16" s="7"/>
      <c r="AQE16" s="7"/>
      <c r="AQF16" s="7"/>
      <c r="AQG16" s="7"/>
      <c r="AQH16" s="7"/>
      <c r="AQI16" s="7"/>
      <c r="AQJ16" s="61"/>
      <c r="AQK16" s="61"/>
      <c r="AQL16" s="61"/>
      <c r="AQM16" s="61"/>
      <c r="AQN16" s="7"/>
      <c r="AQO16" s="7"/>
      <c r="ARL16" s="9"/>
      <c r="ARN16" s="8"/>
      <c r="ARO16" s="9"/>
      <c r="ARP16" s="9"/>
      <c r="ARQ16" s="9"/>
      <c r="ARR16" s="9"/>
      <c r="ARS16" s="9"/>
      <c r="ART16" s="9"/>
      <c r="ARU16" s="9"/>
      <c r="ARV16" s="9"/>
      <c r="ARW16" s="9"/>
      <c r="ASA16" s="9"/>
      <c r="ASB16" s="9"/>
      <c r="ASC16" s="9"/>
      <c r="ASD16" s="8"/>
      <c r="ASE16" s="9"/>
      <c r="ASG16" s="10"/>
      <c r="ASH16" s="30"/>
      <c r="ASI16" s="30"/>
      <c r="ASJ16" s="30"/>
      <c r="ASK16" s="30"/>
      <c r="ASL16" s="30"/>
      <c r="ASM16" s="30"/>
      <c r="ASN16" s="30"/>
      <c r="ASO16" s="30"/>
      <c r="ASP16" s="30"/>
      <c r="AST16" s="30"/>
      <c r="ASU16" s="30"/>
      <c r="ASV16" s="30"/>
      <c r="ASW16" s="30"/>
      <c r="ASX16" s="10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M16" s="9"/>
      <c r="ATN16" s="9"/>
      <c r="ATO16" s="9"/>
      <c r="ATP16" s="9"/>
      <c r="ATQ16" s="9"/>
    </row>
    <row r="17" spans="1:18 1105:1213" s="2" customFormat="1" x14ac:dyDescent="0.15">
      <c r="A17" s="1"/>
      <c r="B17" s="34"/>
      <c r="I17" s="43"/>
      <c r="J17" s="43"/>
      <c r="K17" s="43"/>
      <c r="L17" s="23"/>
      <c r="M17" s="29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7"/>
      <c r="AQH17" s="7"/>
      <c r="AQI17" s="7"/>
      <c r="AQJ17" s="61"/>
      <c r="AQK17" s="61"/>
      <c r="AQL17" s="61"/>
      <c r="AQM17" s="61"/>
      <c r="AQN17" s="7"/>
      <c r="AQO17" s="7"/>
      <c r="ARL17" s="9"/>
      <c r="ARN17" s="8"/>
      <c r="ARO17" s="9"/>
      <c r="ARP17" s="9"/>
      <c r="ARQ17" s="9"/>
      <c r="ARR17" s="9"/>
      <c r="ARS17" s="9"/>
      <c r="ART17" s="9"/>
      <c r="ARU17" s="9"/>
      <c r="ARV17" s="9"/>
      <c r="ARW17" s="9"/>
      <c r="ASA17" s="9"/>
      <c r="ASB17" s="9"/>
      <c r="ASC17" s="9"/>
      <c r="ASD17" s="8"/>
      <c r="ASE17" s="9"/>
      <c r="ASG17" s="10"/>
      <c r="ASH17" s="30"/>
      <c r="ASI17" s="30"/>
      <c r="ASJ17" s="30"/>
      <c r="ASK17" s="30"/>
      <c r="ASL17" s="30"/>
      <c r="ASM17" s="30"/>
      <c r="ASN17" s="30"/>
      <c r="ASO17" s="30"/>
      <c r="ASP17" s="30"/>
      <c r="AST17" s="30"/>
      <c r="ASU17" s="30"/>
      <c r="ASV17" s="30"/>
      <c r="ASW17" s="30"/>
      <c r="ASX17" s="10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M17" s="9"/>
      <c r="ATN17" s="9"/>
      <c r="ATO17" s="9"/>
      <c r="ATP17" s="9"/>
      <c r="ATQ17" s="9"/>
    </row>
    <row r="18" spans="1:18 1105:1213" s="2" customFormat="1" x14ac:dyDescent="0.15">
      <c r="A18" s="1"/>
      <c r="B18" s="34"/>
      <c r="I18" s="43"/>
      <c r="J18" s="43"/>
      <c r="K18" s="43"/>
      <c r="L18" s="23"/>
      <c r="M18" s="29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66"/>
      <c r="APZ18" s="66"/>
      <c r="AQA18" s="66"/>
      <c r="AQB18" s="66"/>
      <c r="AQC18" s="66"/>
      <c r="AQD18" s="7"/>
      <c r="AQE18" s="7"/>
      <c r="AQF18" s="66"/>
      <c r="AQG18" s="66"/>
      <c r="AQH18" s="7"/>
      <c r="AQI18" s="7"/>
      <c r="AQJ18" s="68"/>
      <c r="AQK18" s="68"/>
      <c r="AQL18" s="68"/>
      <c r="AQM18" s="68"/>
      <c r="AQN18" s="7"/>
      <c r="AQO18" s="7"/>
      <c r="ARL18" s="9"/>
      <c r="ARN18" s="8"/>
      <c r="ARO18" s="9"/>
      <c r="ARP18" s="9"/>
      <c r="ARQ18" s="9"/>
      <c r="ARR18" s="9"/>
      <c r="ARS18" s="9"/>
      <c r="ART18" s="9"/>
      <c r="ARU18" s="9"/>
      <c r="ARV18" s="9"/>
      <c r="ARW18" s="9"/>
      <c r="ASA18" s="9"/>
      <c r="ASB18" s="9"/>
      <c r="ASC18" s="9"/>
      <c r="ASD18" s="8"/>
      <c r="ASE18" s="9"/>
      <c r="ASG18" s="10"/>
      <c r="ASH18" s="30"/>
      <c r="ASI18" s="30"/>
      <c r="ASJ18" s="30"/>
      <c r="ASK18" s="30"/>
      <c r="ASL18" s="30"/>
      <c r="ASM18" s="30"/>
      <c r="ASN18" s="30"/>
      <c r="ASO18" s="30"/>
      <c r="ASP18" s="30"/>
      <c r="AST18" s="30"/>
      <c r="ASU18" s="30"/>
      <c r="ASV18" s="30"/>
      <c r="ASW18" s="30"/>
      <c r="ASX18" s="10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M18" s="9"/>
      <c r="ATN18" s="9"/>
      <c r="ATO18" s="9"/>
      <c r="ATP18" s="9"/>
      <c r="ATQ18" s="9"/>
    </row>
    <row r="19" spans="1:18 1105:1213" s="2" customFormat="1" x14ac:dyDescent="0.15">
      <c r="A19" s="1"/>
      <c r="B19" s="34"/>
      <c r="I19" s="43"/>
      <c r="J19" s="43"/>
      <c r="K19" s="43"/>
      <c r="L19" s="23"/>
      <c r="M19" s="29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7"/>
      <c r="AQH19" s="7"/>
      <c r="AQI19" s="7"/>
      <c r="AQJ19" s="68"/>
      <c r="AQK19" s="68"/>
      <c r="AQL19" s="68"/>
      <c r="AQM19" s="68"/>
      <c r="AQN19" s="7"/>
      <c r="AQO19" s="7"/>
      <c r="ARL19" s="8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SA19" s="8"/>
      <c r="ASB19" s="8"/>
      <c r="ASC19" s="8"/>
      <c r="ASD19" s="8"/>
      <c r="ASE19" s="8"/>
      <c r="ASG19" s="10"/>
      <c r="ASH19" s="30"/>
      <c r="ASI19" s="30"/>
      <c r="ASJ19" s="30"/>
      <c r="ASK19" s="30"/>
      <c r="ASL19" s="30"/>
      <c r="ASM19" s="30"/>
      <c r="ASN19" s="30"/>
      <c r="ASO19" s="30"/>
      <c r="ASP19" s="30"/>
      <c r="AST19" s="30"/>
      <c r="ASU19" s="30"/>
      <c r="ASV19" s="30"/>
      <c r="ASW19" s="30"/>
      <c r="ASX19" s="10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M19" s="9"/>
      <c r="ATN19" s="9"/>
      <c r="ATO19" s="9"/>
      <c r="ATP19" s="9"/>
      <c r="ATQ19" s="9"/>
    </row>
    <row r="20" spans="1:18 1105:1213" s="2" customFormat="1" x14ac:dyDescent="0.15">
      <c r="A20" s="1"/>
      <c r="B20" s="34"/>
      <c r="I20" s="43"/>
      <c r="J20" s="43"/>
      <c r="K20" s="43"/>
      <c r="L20" s="23"/>
      <c r="M20" s="29"/>
      <c r="APM20" s="7"/>
      <c r="APN20" s="7"/>
      <c r="APO20" s="7"/>
      <c r="APP20" s="7"/>
      <c r="APQ20" s="7"/>
      <c r="APR20" s="7"/>
      <c r="APS20" s="7"/>
      <c r="APT20" s="7"/>
      <c r="APU20" s="7"/>
      <c r="APV20" s="7"/>
      <c r="APW20" s="7"/>
      <c r="APX20" s="7"/>
      <c r="APY20" s="66"/>
      <c r="APZ20" s="66"/>
      <c r="AQA20" s="66"/>
      <c r="AQB20" s="66"/>
      <c r="AQC20" s="66"/>
      <c r="AQD20" s="7"/>
      <c r="AQE20" s="7"/>
      <c r="AQF20" s="66"/>
      <c r="AQG20" s="66"/>
      <c r="AQH20" s="7"/>
      <c r="AQI20" s="7"/>
      <c r="AQJ20" s="68"/>
      <c r="AQK20" s="68"/>
      <c r="AQL20" s="68"/>
      <c r="AQM20" s="68"/>
      <c r="AQN20" s="7"/>
      <c r="AQO20" s="7"/>
      <c r="ARL20" s="8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SA20" s="8"/>
      <c r="ASB20" s="8"/>
      <c r="ASC20" s="8"/>
      <c r="ASD20" s="8"/>
      <c r="ASE20" s="8"/>
      <c r="ASG20" s="10"/>
      <c r="ASH20" s="30"/>
      <c r="ASI20" s="30"/>
      <c r="ASJ20" s="30"/>
      <c r="ASK20" s="30"/>
      <c r="ASL20" s="30"/>
      <c r="ASM20" s="30"/>
      <c r="ASN20" s="30"/>
      <c r="ASO20" s="30"/>
      <c r="ASP20" s="30"/>
      <c r="AST20" s="30"/>
      <c r="ASU20" s="30"/>
      <c r="ASV20" s="30"/>
      <c r="ASW20" s="30"/>
      <c r="ASX20" s="10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M20" s="9"/>
      <c r="ATN20" s="9"/>
      <c r="ATO20" s="9"/>
      <c r="ATP20" s="9"/>
      <c r="ATQ20" s="9"/>
    </row>
    <row r="21" spans="1:18 1105:1213" s="2" customFormat="1" x14ac:dyDescent="0.15">
      <c r="A21" s="1"/>
      <c r="B21" s="34"/>
      <c r="I21" s="43"/>
      <c r="J21" s="43"/>
      <c r="K21" s="43"/>
      <c r="L21" s="23"/>
      <c r="M21" s="29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66"/>
      <c r="APZ21" s="66"/>
      <c r="AQA21" s="66"/>
      <c r="AQB21" s="66"/>
      <c r="AQC21" s="66"/>
      <c r="AQD21" s="7"/>
      <c r="AQE21" s="7"/>
      <c r="AQF21" s="66"/>
      <c r="AQG21" s="66"/>
      <c r="AQH21" s="7"/>
      <c r="AQI21" s="7"/>
      <c r="AQJ21" s="68"/>
      <c r="AQK21" s="68"/>
      <c r="AQL21" s="68"/>
      <c r="AQM21" s="68"/>
      <c r="AQN21" s="7"/>
      <c r="AQO21" s="7"/>
      <c r="ARL21" s="8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SA21" s="8"/>
      <c r="ASB21" s="8"/>
      <c r="ASC21" s="8"/>
      <c r="ASD21" s="8"/>
      <c r="ASE21" s="8"/>
      <c r="ASG21" s="10"/>
      <c r="ASH21" s="30"/>
      <c r="ASI21" s="30"/>
      <c r="ASJ21" s="30"/>
      <c r="ASK21" s="30"/>
      <c r="ASL21" s="30"/>
      <c r="ASM21" s="30"/>
      <c r="ASN21" s="30"/>
      <c r="ASO21" s="30"/>
      <c r="ASP21" s="30"/>
      <c r="AST21" s="30"/>
      <c r="ASU21" s="30"/>
      <c r="ASV21" s="30"/>
      <c r="ASW21" s="30"/>
      <c r="ASX21" s="10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M21" s="9"/>
      <c r="ATN21" s="9"/>
      <c r="ATO21" s="9"/>
      <c r="ATP21" s="9"/>
      <c r="ATQ21" s="9"/>
    </row>
    <row r="22" spans="1:18 1105:1213" s="2" customFormat="1" x14ac:dyDescent="0.15">
      <c r="A22" s="9"/>
      <c r="I22" s="43"/>
      <c r="J22" s="43"/>
      <c r="K22" s="43"/>
      <c r="L22" s="23"/>
      <c r="M22" s="29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61"/>
      <c r="AQK22" s="61"/>
      <c r="AQL22" s="61"/>
      <c r="AQM22" s="61"/>
      <c r="AQN22" s="7"/>
      <c r="AQO22" s="7"/>
      <c r="ARL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SA22" s="8"/>
      <c r="ASB22" s="8"/>
      <c r="ASC22" s="8"/>
      <c r="ASD22" s="8"/>
      <c r="ASE22" s="8"/>
      <c r="ASG22" s="10"/>
      <c r="ASH22" s="10"/>
      <c r="ASI22" s="10"/>
      <c r="ASJ22" s="10"/>
      <c r="ASK22" s="10"/>
      <c r="ASL22" s="10"/>
      <c r="ASM22" s="10"/>
      <c r="ASN22" s="10"/>
      <c r="ASO22" s="10"/>
      <c r="ASP22" s="10"/>
      <c r="AST22" s="10"/>
      <c r="ASU22" s="10"/>
      <c r="ASV22" s="10"/>
      <c r="ASW22" s="10"/>
      <c r="ASX22" s="10"/>
      <c r="ASZ22" s="8"/>
      <c r="ATA22" s="8"/>
      <c r="ATB22" s="8"/>
      <c r="ATC22" s="8"/>
      <c r="ATD22" s="8"/>
      <c r="ATE22" s="8"/>
      <c r="ATF22" s="8"/>
      <c r="ATG22" s="8"/>
      <c r="ATH22" s="8"/>
      <c r="ATI22" s="8"/>
      <c r="ATM22" s="8"/>
      <c r="ATN22" s="8"/>
      <c r="ATO22" s="8"/>
      <c r="ATP22" s="8"/>
      <c r="ATQ22" s="9"/>
    </row>
    <row r="23" spans="1:18 1105:1213" x14ac:dyDescent="0.15">
      <c r="A23" s="1"/>
      <c r="B23" s="2"/>
      <c r="I23" s="35"/>
      <c r="J23" s="35"/>
      <c r="K23" s="39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QD23" s="7"/>
      <c r="AQE23" s="7"/>
      <c r="AQJ23" s="68"/>
      <c r="AQK23" s="68"/>
      <c r="AQL23" s="68"/>
      <c r="AQM23" s="68"/>
      <c r="ARL23" s="15"/>
      <c r="ASA23" s="15"/>
      <c r="ASB23" s="15"/>
      <c r="ASC23" s="15"/>
      <c r="ASD23" s="15"/>
      <c r="ASE23" s="15"/>
      <c r="ASG23" s="10"/>
      <c r="ASH23" s="10"/>
      <c r="ASX23" s="13"/>
    </row>
    <row r="24" spans="1:18 1105:1213" s="2" customFormat="1" x14ac:dyDescent="0.15">
      <c r="A24" s="1"/>
      <c r="H24" s="25"/>
      <c r="I24" s="43"/>
      <c r="J24" s="43"/>
      <c r="K24" s="45"/>
      <c r="L24" s="23"/>
      <c r="M24" s="29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68"/>
      <c r="AQK24" s="68"/>
      <c r="AQL24" s="68"/>
      <c r="AQM24" s="68"/>
      <c r="AQN24" s="7"/>
      <c r="AQO24" s="7"/>
      <c r="ARL24" s="8"/>
      <c r="ARN24" s="8"/>
      <c r="ARO24" s="8"/>
      <c r="ARP24" s="8"/>
      <c r="ARQ24" s="8"/>
      <c r="ARR24" s="8"/>
      <c r="ARS24" s="8"/>
      <c r="ART24" s="8"/>
      <c r="ARU24" s="8"/>
      <c r="ARV24" s="8"/>
      <c r="ARW24" s="8"/>
      <c r="ASA24" s="8"/>
      <c r="ASB24" s="8"/>
      <c r="ASC24" s="8"/>
      <c r="ASD24" s="8"/>
      <c r="ASE24" s="8"/>
      <c r="ASG24" s="10"/>
      <c r="ASH24" s="10"/>
      <c r="ASI24" s="10"/>
      <c r="ASJ24" s="10"/>
      <c r="ASK24" s="10"/>
      <c r="ASL24" s="10"/>
      <c r="ASM24" s="10"/>
      <c r="ASN24" s="10"/>
      <c r="ASO24" s="10"/>
      <c r="ASP24" s="10"/>
      <c r="AST24" s="10"/>
      <c r="ASU24" s="10"/>
      <c r="ASV24" s="10"/>
      <c r="ASW24" s="10"/>
      <c r="ASX24" s="10"/>
      <c r="ASZ24" s="8"/>
      <c r="ATA24" s="8"/>
      <c r="ATB24" s="8"/>
      <c r="ATC24" s="8"/>
      <c r="ATD24" s="8"/>
      <c r="ATE24" s="8"/>
      <c r="ATF24" s="8"/>
      <c r="ATG24" s="8"/>
      <c r="ATH24" s="8"/>
      <c r="ATI24" s="8"/>
      <c r="ATM24" s="8"/>
      <c r="ATN24" s="8"/>
      <c r="ATO24" s="8"/>
      <c r="ATP24" s="8"/>
      <c r="ATQ24" s="9"/>
    </row>
    <row r="25" spans="1:18 1105:1213" x14ac:dyDescent="0.15"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QD25" s="7"/>
      <c r="AQE25" s="7"/>
      <c r="AQJ25" s="68"/>
      <c r="AQK25" s="68"/>
      <c r="AQL25" s="68"/>
      <c r="AQM25" s="68"/>
    </row>
    <row r="26" spans="1:18 1105:1213" x14ac:dyDescent="0.15">
      <c r="APO26" s="7"/>
      <c r="APP26" s="7"/>
      <c r="APQ26" s="7"/>
      <c r="APR26" s="7"/>
      <c r="APS26" s="7"/>
      <c r="APT26" s="7"/>
      <c r="APU26" s="7"/>
      <c r="APV26" s="7"/>
      <c r="APW26" s="7"/>
      <c r="APX26" s="7"/>
      <c r="AQD26" s="7"/>
      <c r="AQE26" s="7"/>
      <c r="AQJ26" s="68"/>
      <c r="AQK26" s="68"/>
      <c r="AQL26" s="68"/>
      <c r="AQM26" s="68"/>
    </row>
    <row r="27" spans="1:18 1105:1213" x14ac:dyDescent="0.15">
      <c r="APO27" s="7"/>
      <c r="APP27" s="7"/>
      <c r="APQ27" s="7"/>
      <c r="APR27" s="7"/>
      <c r="APS27" s="7"/>
      <c r="APT27" s="7"/>
      <c r="APU27" s="7"/>
      <c r="APV27" s="7"/>
      <c r="APW27" s="7"/>
      <c r="APX27" s="7"/>
      <c r="AQD27" s="7"/>
      <c r="AQE27" s="7"/>
      <c r="AQJ27" s="68"/>
      <c r="AQK27" s="68"/>
      <c r="AQL27" s="68"/>
      <c r="AQM27" s="68"/>
    </row>
    <row r="28" spans="1:18 1105:1213" x14ac:dyDescent="0.15">
      <c r="APO28" s="7"/>
      <c r="APP28" s="7"/>
      <c r="APQ28" s="7"/>
      <c r="APR28" s="7"/>
      <c r="APS28" s="7"/>
      <c r="APT28" s="7"/>
      <c r="APU28" s="7"/>
      <c r="APV28" s="7"/>
      <c r="APW28" s="7"/>
      <c r="APX28" s="7"/>
      <c r="AQD28" s="7"/>
      <c r="AQE28" s="7"/>
      <c r="AQJ28" s="68"/>
      <c r="AQK28" s="68"/>
      <c r="AQL28" s="68"/>
      <c r="AQM28" s="68"/>
    </row>
    <row r="29" spans="1:18 1105:1213" s="3" customFormat="1" x14ac:dyDescent="0.15">
      <c r="H29" s="26"/>
      <c r="I29" s="20"/>
      <c r="J29" s="20"/>
      <c r="K29" s="20"/>
      <c r="L29" s="22"/>
      <c r="M29" s="28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64"/>
      <c r="AQK29" s="64"/>
      <c r="AQL29" s="64"/>
      <c r="AQM29" s="64"/>
      <c r="AQN29" s="32"/>
      <c r="AQO29" s="32"/>
      <c r="ARL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SA29" s="5"/>
      <c r="ASB29" s="5"/>
      <c r="ASC29" s="5"/>
      <c r="ASD29" s="5"/>
      <c r="ASE29" s="5"/>
      <c r="ASG29" s="31"/>
      <c r="ASH29" s="31"/>
      <c r="ASI29" s="31"/>
      <c r="ASJ29" s="31"/>
      <c r="ASK29" s="31"/>
      <c r="ASL29" s="31"/>
      <c r="ASM29" s="31"/>
      <c r="ASN29" s="31"/>
      <c r="ASO29" s="31"/>
      <c r="ASP29" s="31"/>
      <c r="AST29" s="31"/>
      <c r="ASU29" s="31"/>
      <c r="ASV29" s="31"/>
      <c r="ASW29" s="31"/>
      <c r="ASX29" s="31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M29" s="5"/>
      <c r="ATN29" s="5"/>
      <c r="ATO29" s="5"/>
      <c r="ATP29" s="5"/>
      <c r="ATQ29" s="5"/>
    </row>
    <row r="30" spans="1:18 1105:1213" x14ac:dyDescent="0.15">
      <c r="A30" s="9"/>
      <c r="B30" s="9"/>
      <c r="M30" s="21"/>
      <c r="O30" s="7"/>
      <c r="R30" s="2"/>
      <c r="APO30" s="70"/>
      <c r="APP30" s="70"/>
      <c r="APQ30" s="70"/>
      <c r="APR30" s="70"/>
      <c r="APS30" s="70"/>
      <c r="APT30" s="70"/>
      <c r="APU30" s="70"/>
      <c r="APV30" s="70"/>
      <c r="APW30" s="70"/>
      <c r="APX30" s="70"/>
      <c r="APY30" s="70"/>
      <c r="APZ30" s="70"/>
      <c r="AQA30" s="70"/>
      <c r="AQB30" s="70"/>
      <c r="AQC30" s="70"/>
      <c r="AQD30" s="70"/>
      <c r="AQE30" s="70"/>
      <c r="AQF30" s="70"/>
      <c r="AQG30" s="70"/>
      <c r="AQH30" s="70"/>
      <c r="AQI30" s="70"/>
      <c r="AQJ30" s="68"/>
      <c r="ARL30" s="15"/>
      <c r="ASA30" s="15"/>
      <c r="ASB30" s="15"/>
      <c r="ASC30" s="15"/>
      <c r="ASD30" s="15"/>
      <c r="ASE30" s="15"/>
      <c r="ASG30" s="10"/>
      <c r="ASH30" s="10"/>
      <c r="ASX30" s="13"/>
    </row>
    <row r="31" spans="1:18 1105:1213" x14ac:dyDescent="0.15">
      <c r="A31" s="8"/>
      <c r="B31" s="8"/>
      <c r="O31" s="7"/>
      <c r="R31" s="2"/>
      <c r="APO31" s="70"/>
      <c r="APP31" s="70"/>
      <c r="APQ31" s="70"/>
      <c r="APR31" s="70"/>
      <c r="APS31" s="70"/>
      <c r="APT31" s="70"/>
      <c r="APU31" s="70"/>
      <c r="APV31" s="70"/>
      <c r="APW31" s="70"/>
      <c r="APX31" s="70"/>
      <c r="APY31" s="70"/>
      <c r="APZ31" s="70"/>
      <c r="AQA31" s="70"/>
      <c r="AQB31" s="70"/>
      <c r="AQC31" s="70"/>
      <c r="AQD31" s="70"/>
      <c r="AQE31" s="70"/>
      <c r="AQF31" s="70"/>
      <c r="AQG31" s="70"/>
      <c r="AQH31" s="70"/>
      <c r="AQI31" s="70"/>
      <c r="AQJ31" s="70"/>
      <c r="ARL31" s="15"/>
      <c r="ASA31" s="15"/>
      <c r="ASB31" s="15"/>
      <c r="ASC31" s="15"/>
      <c r="ASD31" s="15"/>
      <c r="ASE31" s="15"/>
      <c r="ASG31" s="10"/>
      <c r="ASH31" s="10"/>
      <c r="ASX31" s="13"/>
    </row>
    <row r="32" spans="1:18 1105:1213" x14ac:dyDescent="0.15">
      <c r="O32" s="7"/>
      <c r="R32" s="2"/>
      <c r="APO32" s="7"/>
      <c r="APP32" s="7"/>
      <c r="APQ32" s="7"/>
      <c r="APR32" s="7"/>
      <c r="APS32" s="7"/>
      <c r="APT32" s="7"/>
      <c r="APU32" s="7"/>
      <c r="APV32" s="7"/>
      <c r="APW32" s="7"/>
      <c r="APX32" s="71"/>
      <c r="AQD32" s="72"/>
      <c r="AQE32" s="71"/>
      <c r="AQF32" s="71"/>
      <c r="AQG32" s="71"/>
      <c r="AQH32" s="71"/>
      <c r="AQI32" s="71"/>
      <c r="ARL32" s="15"/>
      <c r="ASA32" s="15"/>
      <c r="ASB32" s="15"/>
      <c r="ASC32" s="15"/>
      <c r="ASD32" s="15"/>
      <c r="ASE32" s="15"/>
      <c r="ASG32" s="10"/>
      <c r="ASH32" s="10"/>
      <c r="ASX32" s="13"/>
    </row>
    <row r="33" spans="1:738 1105:1236" x14ac:dyDescent="0.15">
      <c r="O33" s="7"/>
      <c r="R33" s="2"/>
      <c r="APO33" s="7"/>
      <c r="APP33" s="7"/>
      <c r="APQ33" s="7"/>
      <c r="APR33" s="7"/>
      <c r="APS33" s="7"/>
      <c r="APT33" s="7"/>
      <c r="APU33" s="7"/>
      <c r="APV33" s="7"/>
      <c r="APW33" s="7"/>
      <c r="APX33" s="71"/>
      <c r="AQD33" s="72"/>
      <c r="AQE33" s="71"/>
      <c r="AQF33" s="71"/>
      <c r="AQG33" s="71"/>
      <c r="AQH33" s="71"/>
      <c r="AQI33" s="71"/>
      <c r="ARL33" s="15"/>
      <c r="ASA33" s="15"/>
      <c r="ASB33" s="15"/>
      <c r="ASC33" s="15"/>
      <c r="ASD33" s="15"/>
      <c r="ASE33" s="15"/>
      <c r="ASG33" s="10"/>
      <c r="ASH33" s="10"/>
      <c r="ASX33" s="13"/>
    </row>
    <row r="36" spans="1:738 1105:1236" s="3" customFormat="1" x14ac:dyDescent="0.15">
      <c r="A36" s="5"/>
      <c r="H36" s="26"/>
      <c r="I36" s="20"/>
      <c r="J36" s="20"/>
      <c r="K36" s="20"/>
      <c r="L36" s="22"/>
      <c r="M36" s="28"/>
      <c r="O36" s="32"/>
      <c r="R36" s="3" t="str">
        <f>R4</f>
        <v>ID</v>
      </c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QM36" s="32"/>
      <c r="AQN36" s="32"/>
      <c r="AQO36" s="32"/>
      <c r="ARL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V36" s="6"/>
      <c r="ASW36" s="6"/>
      <c r="ASX36" s="6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5"/>
    </row>
    <row r="37" spans="1:738 1105:1236" ht="17.25" x14ac:dyDescent="0.15">
      <c r="A37" s="2"/>
      <c r="B37" s="2"/>
      <c r="I37" s="35"/>
      <c r="J37" s="35"/>
      <c r="K37" s="35"/>
      <c r="O37" s="7"/>
      <c r="R37" s="33" t="s">
        <v>27</v>
      </c>
      <c r="S37" s="65">
        <v>102</v>
      </c>
      <c r="T37" s="65">
        <v>47</v>
      </c>
      <c r="U37" s="65">
        <v>65</v>
      </c>
      <c r="V37" s="65">
        <v>69</v>
      </c>
      <c r="W37" s="65">
        <v>68</v>
      </c>
      <c r="X37" s="65">
        <v>67</v>
      </c>
      <c r="Y37" s="65">
        <v>92</v>
      </c>
      <c r="Z37" s="65">
        <v>111</v>
      </c>
      <c r="AA37" s="65">
        <v>29</v>
      </c>
      <c r="AB37" s="65">
        <v>63</v>
      </c>
      <c r="AC37" s="65">
        <v>110</v>
      </c>
      <c r="AD37" s="65">
        <v>91</v>
      </c>
      <c r="AE37" s="65">
        <v>13</v>
      </c>
      <c r="AF37" s="65">
        <v>18</v>
      </c>
      <c r="AG37" s="65">
        <v>89</v>
      </c>
      <c r="AH37" s="65">
        <v>85</v>
      </c>
      <c r="AI37" s="65">
        <v>97</v>
      </c>
      <c r="AJ37" s="65">
        <v>147</v>
      </c>
      <c r="AK37" s="65">
        <v>75</v>
      </c>
      <c r="AL37" s="65">
        <v>50</v>
      </c>
      <c r="AM37" s="65">
        <v>106</v>
      </c>
      <c r="AN37" s="65">
        <v>102</v>
      </c>
      <c r="AO37" s="65">
        <v>48</v>
      </c>
      <c r="AP37" s="65">
        <v>95</v>
      </c>
      <c r="AQ37" s="65">
        <v>98</v>
      </c>
      <c r="AR37" s="65">
        <v>62</v>
      </c>
      <c r="AS37" s="65">
        <v>44</v>
      </c>
      <c r="AT37" s="65">
        <v>58</v>
      </c>
      <c r="AU37" s="65">
        <v>65</v>
      </c>
      <c r="AV37" s="65">
        <v>98</v>
      </c>
      <c r="AW37" s="65">
        <v>14</v>
      </c>
      <c r="AX37" s="65">
        <v>36</v>
      </c>
      <c r="AY37" s="65">
        <v>25</v>
      </c>
      <c r="AZ37" s="65">
        <v>121</v>
      </c>
      <c r="BA37" s="65">
        <v>80</v>
      </c>
      <c r="BB37" s="65">
        <v>155</v>
      </c>
      <c r="BC37" s="65">
        <v>48</v>
      </c>
      <c r="BD37" s="65">
        <v>89</v>
      </c>
      <c r="BE37" s="65">
        <v>59</v>
      </c>
      <c r="BF37" s="65">
        <v>35</v>
      </c>
      <c r="BG37" s="65">
        <v>32</v>
      </c>
      <c r="BH37" s="65">
        <v>87</v>
      </c>
      <c r="BI37" s="65">
        <v>62</v>
      </c>
      <c r="BJ37" s="65">
        <v>18</v>
      </c>
      <c r="BK37" s="65">
        <v>85</v>
      </c>
      <c r="BL37" s="65">
        <v>88</v>
      </c>
      <c r="BM37" s="65">
        <v>66</v>
      </c>
      <c r="BN37" s="65">
        <v>17</v>
      </c>
      <c r="BO37" s="65">
        <v>16</v>
      </c>
      <c r="BP37" s="65">
        <v>86</v>
      </c>
      <c r="BQ37" s="65">
        <v>110</v>
      </c>
      <c r="BR37" s="65">
        <v>94</v>
      </c>
      <c r="BS37" s="65">
        <v>55</v>
      </c>
      <c r="BT37" s="65">
        <v>26</v>
      </c>
      <c r="BU37" s="65">
        <v>105</v>
      </c>
      <c r="BV37" s="65">
        <v>73</v>
      </c>
      <c r="BW37" s="65">
        <v>99</v>
      </c>
      <c r="BX37" s="65">
        <v>119</v>
      </c>
      <c r="BY37" s="65">
        <v>88</v>
      </c>
      <c r="BZ37" s="65">
        <v>68</v>
      </c>
      <c r="CA37" s="65">
        <v>150</v>
      </c>
      <c r="CB37" s="65">
        <v>29</v>
      </c>
      <c r="CC37" s="65">
        <v>55</v>
      </c>
      <c r="CD37" s="65">
        <v>120</v>
      </c>
      <c r="CE37" s="65">
        <v>108</v>
      </c>
      <c r="CF37" s="65">
        <v>85</v>
      </c>
      <c r="CG37" s="65">
        <v>83</v>
      </c>
      <c r="CH37" s="65">
        <v>85</v>
      </c>
      <c r="CI37" s="65">
        <v>70</v>
      </c>
      <c r="CJ37" s="65">
        <v>88</v>
      </c>
      <c r="CK37" s="65">
        <v>90</v>
      </c>
      <c r="CL37" s="65">
        <v>53</v>
      </c>
      <c r="CM37" s="65">
        <v>82</v>
      </c>
      <c r="CN37" s="65">
        <v>63</v>
      </c>
      <c r="CO37" s="65">
        <v>136</v>
      </c>
      <c r="CP37" s="65">
        <v>75</v>
      </c>
      <c r="CQ37" s="65">
        <v>158</v>
      </c>
      <c r="CR37" s="65">
        <v>46</v>
      </c>
      <c r="CS37" s="65">
        <v>17</v>
      </c>
      <c r="CT37" s="65">
        <v>92</v>
      </c>
      <c r="CU37" s="65">
        <v>90</v>
      </c>
      <c r="CV37" s="65">
        <v>122</v>
      </c>
      <c r="CW37" s="65">
        <v>64</v>
      </c>
      <c r="CX37" s="65">
        <v>48</v>
      </c>
      <c r="CY37" s="65">
        <v>104</v>
      </c>
      <c r="CZ37" s="65">
        <v>58</v>
      </c>
      <c r="DA37" s="65">
        <v>60</v>
      </c>
      <c r="DB37" s="65">
        <v>54</v>
      </c>
      <c r="DC37" s="65">
        <v>39</v>
      </c>
      <c r="DD37" s="65">
        <v>74</v>
      </c>
      <c r="DE37" s="65">
        <v>39</v>
      </c>
      <c r="DF37" s="65">
        <v>48</v>
      </c>
      <c r="DG37" s="65">
        <v>117</v>
      </c>
      <c r="DH37" s="65">
        <v>112</v>
      </c>
      <c r="DI37" s="65">
        <v>130</v>
      </c>
      <c r="DJ37" s="65">
        <v>140</v>
      </c>
      <c r="DK37" s="65">
        <v>85</v>
      </c>
      <c r="DL37" s="65">
        <v>32</v>
      </c>
      <c r="DM37" s="65">
        <v>36</v>
      </c>
      <c r="DN37" s="65">
        <v>22</v>
      </c>
      <c r="DO37" s="65">
        <v>29</v>
      </c>
      <c r="DP37" s="65">
        <v>72</v>
      </c>
      <c r="DQ37" s="65">
        <v>34</v>
      </c>
      <c r="DR37" s="65">
        <v>70</v>
      </c>
      <c r="DS37" s="65">
        <v>67</v>
      </c>
      <c r="DT37" s="65">
        <v>95</v>
      </c>
      <c r="DU37" s="65">
        <v>102</v>
      </c>
      <c r="DV37" s="65">
        <v>118</v>
      </c>
      <c r="DW37" s="65">
        <v>127</v>
      </c>
      <c r="DX37" s="65">
        <v>102</v>
      </c>
      <c r="DY37" s="65">
        <v>60</v>
      </c>
      <c r="DZ37" s="65">
        <v>60</v>
      </c>
      <c r="EA37" s="65">
        <v>97</v>
      </c>
      <c r="EB37" s="65">
        <v>33</v>
      </c>
      <c r="EC37" s="65">
        <v>99</v>
      </c>
      <c r="ED37" s="65">
        <v>91</v>
      </c>
      <c r="EE37" s="65">
        <v>69</v>
      </c>
      <c r="EF37" s="65">
        <v>84</v>
      </c>
      <c r="EG37" s="65">
        <v>39</v>
      </c>
      <c r="EH37" s="65">
        <v>37</v>
      </c>
      <c r="EI37" s="65">
        <v>46</v>
      </c>
      <c r="EJ37" s="65">
        <v>50</v>
      </c>
      <c r="EK37" s="65">
        <v>55</v>
      </c>
      <c r="EL37" s="65">
        <v>57</v>
      </c>
      <c r="EM37" s="65">
        <v>89</v>
      </c>
      <c r="EN37" s="65">
        <v>88</v>
      </c>
      <c r="EO37" s="65">
        <v>55</v>
      </c>
      <c r="EP37" s="65">
        <v>91</v>
      </c>
      <c r="EQ37" s="65">
        <v>90</v>
      </c>
      <c r="ER37" s="65">
        <v>86</v>
      </c>
      <c r="ES37" s="65">
        <v>122</v>
      </c>
      <c r="ET37" s="65">
        <v>90</v>
      </c>
      <c r="EU37" s="65">
        <v>66</v>
      </c>
      <c r="EV37" s="65">
        <v>128</v>
      </c>
      <c r="EW37" s="65">
        <v>112</v>
      </c>
      <c r="EX37" s="65">
        <v>24</v>
      </c>
      <c r="EY37" s="65">
        <v>30</v>
      </c>
      <c r="EZ37" s="65">
        <v>26</v>
      </c>
      <c r="FA37" s="65">
        <v>35</v>
      </c>
      <c r="FB37" s="65">
        <v>27</v>
      </c>
      <c r="FC37" s="65">
        <v>39</v>
      </c>
      <c r="FD37" s="65">
        <v>57</v>
      </c>
      <c r="FE37" s="65">
        <v>89</v>
      </c>
      <c r="FF37" s="65">
        <v>60</v>
      </c>
      <c r="FG37" s="65">
        <v>53</v>
      </c>
      <c r="FH37" s="65">
        <v>92</v>
      </c>
      <c r="FI37" s="65">
        <v>39</v>
      </c>
      <c r="FJ37" s="65">
        <v>29</v>
      </c>
      <c r="FK37" s="65">
        <v>21</v>
      </c>
      <c r="FL37" s="65">
        <v>18</v>
      </c>
      <c r="FM37" s="65">
        <v>22</v>
      </c>
      <c r="FN37" s="65">
        <v>109</v>
      </c>
      <c r="FO37" s="65">
        <v>113</v>
      </c>
      <c r="FP37" s="65">
        <v>66</v>
      </c>
      <c r="FQ37" s="65">
        <v>71</v>
      </c>
      <c r="FR37" s="65">
        <v>62</v>
      </c>
      <c r="FS37" s="65">
        <v>54</v>
      </c>
      <c r="FT37" s="65">
        <v>38</v>
      </c>
      <c r="FU37" s="65">
        <v>64</v>
      </c>
      <c r="FV37" s="65">
        <v>38</v>
      </c>
      <c r="FW37" s="65">
        <v>31</v>
      </c>
      <c r="FX37" s="65">
        <v>32</v>
      </c>
      <c r="FY37" s="65">
        <v>15</v>
      </c>
      <c r="FZ37" s="65">
        <v>34</v>
      </c>
      <c r="GA37" s="65">
        <v>95</v>
      </c>
      <c r="GB37" s="65">
        <v>117</v>
      </c>
      <c r="GC37" s="65">
        <v>61</v>
      </c>
      <c r="GD37" s="65">
        <v>84</v>
      </c>
      <c r="GE37" s="65">
        <v>121</v>
      </c>
      <c r="GF37" s="65">
        <v>134</v>
      </c>
      <c r="GG37" s="65">
        <v>21</v>
      </c>
      <c r="GH37" s="65">
        <v>116</v>
      </c>
      <c r="GI37" s="65">
        <v>51</v>
      </c>
      <c r="GJ37" s="65">
        <v>91</v>
      </c>
      <c r="GK37" s="65">
        <v>59</v>
      </c>
      <c r="GL37" s="65">
        <v>80</v>
      </c>
      <c r="GM37" s="65">
        <v>56</v>
      </c>
      <c r="GN37" s="65">
        <v>116</v>
      </c>
      <c r="GO37" s="65">
        <v>72</v>
      </c>
      <c r="GP37" s="65">
        <v>83</v>
      </c>
      <c r="GQ37" s="65">
        <v>35</v>
      </c>
      <c r="GR37" s="65">
        <v>112</v>
      </c>
      <c r="GS37" s="65">
        <v>113</v>
      </c>
      <c r="GT37" s="65">
        <v>151</v>
      </c>
      <c r="GU37" s="65">
        <v>107</v>
      </c>
      <c r="GV37" s="65">
        <v>59</v>
      </c>
      <c r="GW37" s="65">
        <v>69</v>
      </c>
      <c r="GX37" s="65">
        <v>37</v>
      </c>
      <c r="GY37" s="65">
        <v>83</v>
      </c>
      <c r="GZ37" s="65">
        <v>14</v>
      </c>
      <c r="HA37" s="65">
        <v>38</v>
      </c>
      <c r="HB37" s="65">
        <v>71</v>
      </c>
      <c r="HC37" s="65">
        <v>66</v>
      </c>
      <c r="HD37" s="65">
        <v>30</v>
      </c>
      <c r="HE37" s="65">
        <v>6</v>
      </c>
      <c r="HF37" s="65">
        <v>3</v>
      </c>
      <c r="HG37" s="65">
        <v>63</v>
      </c>
      <c r="HH37" s="65">
        <v>55</v>
      </c>
      <c r="HI37" s="65">
        <v>32</v>
      </c>
      <c r="HJ37" s="65">
        <v>19</v>
      </c>
      <c r="HK37" s="65">
        <v>46</v>
      </c>
      <c r="HL37" s="65">
        <v>78</v>
      </c>
      <c r="HM37" s="65">
        <v>80</v>
      </c>
      <c r="HN37" s="65">
        <v>127</v>
      </c>
      <c r="HO37" s="65">
        <v>87</v>
      </c>
      <c r="HP37" s="65">
        <v>157</v>
      </c>
      <c r="HQ37" s="65">
        <v>56</v>
      </c>
      <c r="HR37" s="65">
        <v>32</v>
      </c>
      <c r="HS37" s="65">
        <v>136</v>
      </c>
      <c r="HT37" s="65">
        <v>55</v>
      </c>
      <c r="HU37" s="65">
        <v>128</v>
      </c>
      <c r="HV37" s="65">
        <v>94</v>
      </c>
      <c r="HW37" s="65">
        <v>114</v>
      </c>
      <c r="HX37" s="65">
        <v>140</v>
      </c>
      <c r="HY37" s="65">
        <v>57</v>
      </c>
      <c r="HZ37" s="65">
        <v>100</v>
      </c>
      <c r="IA37" s="65">
        <v>88</v>
      </c>
      <c r="IB37" s="65">
        <v>107</v>
      </c>
      <c r="IC37" s="65">
        <v>29</v>
      </c>
      <c r="ID37" s="65">
        <v>34</v>
      </c>
      <c r="IE37" s="65">
        <v>57</v>
      </c>
      <c r="IF37" s="65">
        <v>33</v>
      </c>
      <c r="IG37" s="65">
        <v>80</v>
      </c>
      <c r="IH37" s="65">
        <v>88</v>
      </c>
      <c r="II37" s="65">
        <v>123</v>
      </c>
      <c r="IJ37" s="65">
        <v>54</v>
      </c>
      <c r="IK37" s="65">
        <v>42</v>
      </c>
      <c r="IL37" s="65">
        <v>17</v>
      </c>
      <c r="IM37" s="65">
        <v>29</v>
      </c>
      <c r="IN37" s="65">
        <v>29</v>
      </c>
      <c r="IO37" s="65">
        <v>35</v>
      </c>
      <c r="IP37" s="65">
        <v>18</v>
      </c>
      <c r="IQ37" s="65">
        <v>56</v>
      </c>
      <c r="IR37" s="65">
        <v>52</v>
      </c>
      <c r="IS37" s="65">
        <v>17</v>
      </c>
      <c r="IT37" s="65">
        <v>42</v>
      </c>
      <c r="IU37" s="65">
        <v>95</v>
      </c>
      <c r="IV37" s="65">
        <v>35</v>
      </c>
      <c r="IW37" s="65">
        <v>80</v>
      </c>
      <c r="IX37" s="65">
        <v>93</v>
      </c>
      <c r="IY37" s="65">
        <v>28</v>
      </c>
      <c r="IZ37" s="65">
        <v>34</v>
      </c>
      <c r="JA37" s="65">
        <v>75</v>
      </c>
      <c r="JB37" s="65">
        <v>93</v>
      </c>
      <c r="JC37" s="65">
        <v>17</v>
      </c>
      <c r="JD37" s="65">
        <v>50</v>
      </c>
      <c r="JE37" s="65">
        <v>64</v>
      </c>
      <c r="JF37" s="65">
        <v>96</v>
      </c>
      <c r="JG37" s="65">
        <v>106</v>
      </c>
      <c r="JH37" s="65">
        <v>16</v>
      </c>
      <c r="JI37" s="65">
        <v>82</v>
      </c>
      <c r="JJ37" s="65">
        <v>79</v>
      </c>
      <c r="JK37" s="65">
        <v>21</v>
      </c>
      <c r="JL37" s="65">
        <v>48</v>
      </c>
      <c r="JM37" s="65">
        <v>33</v>
      </c>
      <c r="JN37" s="65">
        <v>18</v>
      </c>
      <c r="JO37" s="65">
        <v>33</v>
      </c>
      <c r="JP37" s="65">
        <v>38</v>
      </c>
      <c r="JQ37" s="65">
        <v>62</v>
      </c>
      <c r="JR37" s="65">
        <v>84</v>
      </c>
      <c r="JS37" s="65">
        <v>25</v>
      </c>
      <c r="JT37" s="65">
        <v>16</v>
      </c>
      <c r="JU37" s="65">
        <v>119</v>
      </c>
      <c r="JV37" s="65">
        <v>98</v>
      </c>
      <c r="JW37" s="65">
        <v>145</v>
      </c>
      <c r="JX37" s="65">
        <v>85</v>
      </c>
      <c r="JY37" s="65">
        <v>34</v>
      </c>
      <c r="JZ37" s="65">
        <v>39</v>
      </c>
      <c r="KA37" s="65">
        <v>83</v>
      </c>
      <c r="KB37" s="65">
        <v>109</v>
      </c>
      <c r="KC37" s="65">
        <v>150</v>
      </c>
      <c r="KD37" s="65">
        <v>95</v>
      </c>
      <c r="KE37" s="65">
        <v>92</v>
      </c>
      <c r="KF37" s="65">
        <v>80</v>
      </c>
      <c r="KG37" s="65">
        <v>24</v>
      </c>
      <c r="KH37" s="65">
        <v>32</v>
      </c>
      <c r="KI37" s="65">
        <v>92</v>
      </c>
      <c r="KJ37" s="65">
        <v>55</v>
      </c>
      <c r="KK37" s="65">
        <v>88</v>
      </c>
      <c r="KL37" s="65">
        <v>37</v>
      </c>
      <c r="KM37" s="65">
        <v>33</v>
      </c>
      <c r="KN37" s="65">
        <v>28</v>
      </c>
      <c r="KO37" s="65">
        <v>40</v>
      </c>
      <c r="KP37" s="65">
        <v>106</v>
      </c>
      <c r="KQ37" s="65">
        <v>68</v>
      </c>
      <c r="KR37" s="65">
        <v>43</v>
      </c>
      <c r="KS37" s="65">
        <v>28</v>
      </c>
      <c r="KT37" s="65">
        <v>37</v>
      </c>
      <c r="KU37" s="65">
        <v>116</v>
      </c>
      <c r="KV37" s="65">
        <v>98</v>
      </c>
      <c r="KW37" s="65">
        <v>65</v>
      </c>
      <c r="KX37" s="65">
        <v>101</v>
      </c>
      <c r="KY37" s="65">
        <v>94</v>
      </c>
      <c r="KZ37" s="65">
        <v>116</v>
      </c>
      <c r="LA37" s="65">
        <v>95</v>
      </c>
      <c r="LB37" s="65">
        <v>128</v>
      </c>
      <c r="LC37" s="65">
        <v>87</v>
      </c>
      <c r="LD37" s="65">
        <v>161</v>
      </c>
      <c r="LE37" s="65">
        <v>63</v>
      </c>
      <c r="LF37" s="65">
        <v>83</v>
      </c>
      <c r="LG37" s="65">
        <v>62</v>
      </c>
      <c r="LH37" s="65">
        <v>69</v>
      </c>
      <c r="LI37" s="65">
        <v>30</v>
      </c>
      <c r="LJ37" s="65">
        <v>40</v>
      </c>
      <c r="LK37" s="65">
        <v>38</v>
      </c>
      <c r="LL37" s="65">
        <v>58</v>
      </c>
      <c r="LM37" s="65">
        <v>30</v>
      </c>
      <c r="LN37" s="65">
        <v>85</v>
      </c>
      <c r="LO37" s="65">
        <v>29</v>
      </c>
      <c r="LP37" s="65">
        <v>19</v>
      </c>
      <c r="LQ37" s="65">
        <v>36</v>
      </c>
      <c r="LR37" s="65">
        <v>29</v>
      </c>
      <c r="LS37" s="65">
        <v>19</v>
      </c>
      <c r="LT37" s="65">
        <v>28</v>
      </c>
      <c r="LU37" s="65">
        <v>45</v>
      </c>
      <c r="LV37" s="65">
        <v>41</v>
      </c>
      <c r="LW37" s="65">
        <v>10</v>
      </c>
      <c r="LX37" s="65">
        <v>9</v>
      </c>
      <c r="LY37" s="65">
        <v>53</v>
      </c>
      <c r="LZ37" s="65">
        <v>102</v>
      </c>
      <c r="MA37" s="65">
        <v>41</v>
      </c>
      <c r="MB37" s="65">
        <v>87</v>
      </c>
      <c r="MC37" s="65">
        <v>5</v>
      </c>
      <c r="MD37" s="65">
        <v>34</v>
      </c>
      <c r="ME37" s="65">
        <v>26</v>
      </c>
      <c r="MF37" s="65">
        <v>64</v>
      </c>
      <c r="MG37" s="65">
        <v>49</v>
      </c>
      <c r="MH37" s="65">
        <v>77</v>
      </c>
      <c r="MI37" s="65">
        <v>98</v>
      </c>
      <c r="MJ37" s="65">
        <v>132</v>
      </c>
      <c r="MK37" s="65">
        <v>90</v>
      </c>
      <c r="ML37" s="65">
        <v>21</v>
      </c>
      <c r="MM37" s="65">
        <v>10</v>
      </c>
      <c r="MN37" s="65">
        <v>82</v>
      </c>
      <c r="MO37" s="65">
        <v>78</v>
      </c>
      <c r="MP37" s="65">
        <v>48</v>
      </c>
      <c r="MQ37" s="65">
        <v>106</v>
      </c>
      <c r="MR37" s="65">
        <v>127</v>
      </c>
      <c r="MS37" s="65">
        <v>58</v>
      </c>
      <c r="MT37" s="65">
        <v>96</v>
      </c>
      <c r="MU37" s="65">
        <v>98</v>
      </c>
      <c r="MV37" s="65">
        <v>109</v>
      </c>
      <c r="MW37" s="65">
        <v>44</v>
      </c>
      <c r="MX37" s="65">
        <v>19</v>
      </c>
      <c r="MY37" s="65">
        <v>25</v>
      </c>
      <c r="MZ37" s="65">
        <v>33</v>
      </c>
      <c r="NA37" s="65">
        <v>132</v>
      </c>
      <c r="NB37" s="65">
        <v>76</v>
      </c>
      <c r="NC37" s="65">
        <v>97</v>
      </c>
      <c r="ND37" s="65">
        <v>53</v>
      </c>
      <c r="NE37" s="65">
        <v>56</v>
      </c>
      <c r="NF37" s="65">
        <v>89</v>
      </c>
      <c r="NG37" s="65">
        <v>22</v>
      </c>
      <c r="NH37" s="65">
        <v>23</v>
      </c>
      <c r="NI37" s="65">
        <v>72</v>
      </c>
      <c r="NJ37" s="65">
        <v>37</v>
      </c>
      <c r="NK37" s="65">
        <v>75</v>
      </c>
      <c r="NL37" s="65">
        <v>115</v>
      </c>
      <c r="NM37" s="65">
        <v>125</v>
      </c>
      <c r="NN37" s="65">
        <v>51</v>
      </c>
      <c r="NO37" s="65">
        <v>31</v>
      </c>
      <c r="NP37" s="65">
        <v>45</v>
      </c>
      <c r="NQ37" s="65">
        <v>11</v>
      </c>
      <c r="NR37" s="65">
        <v>37</v>
      </c>
      <c r="NS37" s="65">
        <v>70</v>
      </c>
      <c r="NT37" s="65">
        <v>71</v>
      </c>
      <c r="NU37" s="65">
        <v>20</v>
      </c>
      <c r="NV37" s="65">
        <v>54</v>
      </c>
      <c r="NW37" s="65">
        <v>38</v>
      </c>
      <c r="NX37" s="65">
        <v>32</v>
      </c>
      <c r="NY37" s="65">
        <v>7</v>
      </c>
      <c r="NZ37" s="65">
        <v>26</v>
      </c>
      <c r="OA37" s="65">
        <v>11</v>
      </c>
      <c r="OB37" s="65">
        <v>8</v>
      </c>
      <c r="OC37" s="65">
        <v>45</v>
      </c>
      <c r="OD37" s="65">
        <v>27</v>
      </c>
      <c r="OE37" s="65">
        <v>58</v>
      </c>
      <c r="OF37" s="65">
        <v>94</v>
      </c>
      <c r="OG37" s="65">
        <v>52</v>
      </c>
      <c r="OH37" s="65">
        <v>44</v>
      </c>
      <c r="OI37" s="65">
        <v>104</v>
      </c>
      <c r="OJ37" s="65">
        <v>82</v>
      </c>
      <c r="OK37" s="65">
        <v>59</v>
      </c>
      <c r="OL37" s="65">
        <v>23</v>
      </c>
      <c r="OM37" s="65">
        <v>39</v>
      </c>
      <c r="ON37" s="65">
        <v>22</v>
      </c>
      <c r="OO37" s="65">
        <v>30</v>
      </c>
      <c r="OP37" s="65">
        <v>64</v>
      </c>
      <c r="OQ37" s="65">
        <v>74</v>
      </c>
      <c r="OR37" s="65">
        <v>108</v>
      </c>
      <c r="OS37" s="65">
        <v>21</v>
      </c>
      <c r="OT37" s="65">
        <v>22</v>
      </c>
      <c r="OU37" s="65">
        <v>14</v>
      </c>
      <c r="OV37" s="65">
        <v>16</v>
      </c>
      <c r="OW37" s="65">
        <v>18</v>
      </c>
      <c r="OX37" s="65">
        <v>59</v>
      </c>
      <c r="OY37" s="65">
        <v>23</v>
      </c>
      <c r="OZ37" s="65">
        <v>120</v>
      </c>
      <c r="PA37" s="65">
        <v>158</v>
      </c>
      <c r="PB37" s="65">
        <v>62</v>
      </c>
      <c r="PC37" s="65">
        <v>88</v>
      </c>
      <c r="PD37" s="65">
        <v>56</v>
      </c>
      <c r="PE37" s="65">
        <v>83</v>
      </c>
      <c r="PF37" s="65">
        <v>71</v>
      </c>
      <c r="PG37" s="65">
        <v>147</v>
      </c>
      <c r="PH37" s="65">
        <v>137</v>
      </c>
      <c r="PI37" s="65">
        <v>28</v>
      </c>
      <c r="PJ37" s="65">
        <v>23</v>
      </c>
      <c r="PK37" s="65">
        <v>102</v>
      </c>
      <c r="PL37" s="65">
        <v>54</v>
      </c>
      <c r="PM37" s="65">
        <v>110</v>
      </c>
      <c r="PN37" s="65">
        <v>134</v>
      </c>
      <c r="PO37" s="65">
        <v>98</v>
      </c>
      <c r="PP37" s="65">
        <v>33</v>
      </c>
      <c r="PQ37" s="65">
        <v>49</v>
      </c>
      <c r="PR37" s="65">
        <v>71</v>
      </c>
      <c r="PS37" s="65">
        <v>49</v>
      </c>
      <c r="PT37" s="65">
        <v>95</v>
      </c>
      <c r="PU37" s="65">
        <v>17</v>
      </c>
      <c r="PV37" s="65">
        <v>20</v>
      </c>
      <c r="PW37" s="65">
        <v>73</v>
      </c>
      <c r="PX37" s="65">
        <v>39</v>
      </c>
      <c r="PY37" s="65">
        <v>35</v>
      </c>
      <c r="PZ37" s="65">
        <v>26</v>
      </c>
      <c r="QA37" s="65">
        <v>24</v>
      </c>
      <c r="QB37" s="65">
        <v>18</v>
      </c>
      <c r="QC37" s="65">
        <v>23</v>
      </c>
      <c r="QD37" s="65">
        <v>23</v>
      </c>
      <c r="QE37" s="65">
        <v>24</v>
      </c>
      <c r="QF37" s="65">
        <v>98</v>
      </c>
      <c r="QG37" s="65">
        <v>118</v>
      </c>
      <c r="QH37" s="65">
        <v>54</v>
      </c>
      <c r="QI37" s="65">
        <v>50</v>
      </c>
      <c r="QJ37" s="65">
        <v>52</v>
      </c>
      <c r="QK37" s="65">
        <v>49</v>
      </c>
      <c r="QL37" s="65">
        <v>83</v>
      </c>
      <c r="QM37" s="65">
        <v>86</v>
      </c>
      <c r="QN37" s="65">
        <v>86</v>
      </c>
      <c r="QO37" s="65">
        <v>126</v>
      </c>
      <c r="QP37" s="65">
        <v>79</v>
      </c>
      <c r="QQ37" s="65">
        <v>18</v>
      </c>
      <c r="QR37" s="65">
        <v>55</v>
      </c>
      <c r="QS37" s="65">
        <v>73</v>
      </c>
      <c r="QT37" s="65">
        <v>43</v>
      </c>
      <c r="QU37" s="65">
        <v>44</v>
      </c>
      <c r="QV37" s="65">
        <v>31</v>
      </c>
      <c r="QW37" s="65">
        <v>23</v>
      </c>
      <c r="QX37" s="65">
        <v>53</v>
      </c>
      <c r="QY37" s="65">
        <v>102</v>
      </c>
      <c r="QZ37" s="65">
        <v>40</v>
      </c>
      <c r="RA37" s="65">
        <v>37</v>
      </c>
      <c r="RB37" s="65">
        <v>62</v>
      </c>
      <c r="RC37" s="65">
        <v>19</v>
      </c>
      <c r="RD37" s="65">
        <v>32</v>
      </c>
      <c r="RE37" s="65">
        <v>60</v>
      </c>
      <c r="RF37" s="65">
        <v>25</v>
      </c>
      <c r="RG37" s="65">
        <v>93</v>
      </c>
      <c r="RH37" s="65">
        <v>59</v>
      </c>
      <c r="RI37" s="65">
        <v>64</v>
      </c>
      <c r="RJ37" s="65">
        <v>73</v>
      </c>
      <c r="RK37" s="65">
        <v>37</v>
      </c>
      <c r="RL37" s="65">
        <v>26</v>
      </c>
      <c r="RM37" s="65">
        <v>25</v>
      </c>
      <c r="RN37" s="65">
        <v>29</v>
      </c>
      <c r="RO37" s="65">
        <v>32</v>
      </c>
      <c r="RP37" s="65">
        <v>38</v>
      </c>
      <c r="RQ37" s="65">
        <v>39</v>
      </c>
      <c r="RR37" s="65">
        <v>24</v>
      </c>
      <c r="RS37" s="65">
        <v>19</v>
      </c>
      <c r="RT37" s="65">
        <v>44</v>
      </c>
      <c r="RU37" s="65">
        <v>31</v>
      </c>
      <c r="RV37" s="65">
        <v>56</v>
      </c>
      <c r="RW37" s="65">
        <v>66</v>
      </c>
      <c r="RX37" s="65">
        <v>12</v>
      </c>
      <c r="RY37" s="65">
        <v>14</v>
      </c>
      <c r="RZ37" s="65">
        <v>13</v>
      </c>
      <c r="SA37" s="65">
        <v>29</v>
      </c>
      <c r="SB37" s="65">
        <v>89</v>
      </c>
      <c r="SC37" s="65">
        <v>65</v>
      </c>
      <c r="SD37" s="65">
        <v>141</v>
      </c>
      <c r="SE37" s="65">
        <v>90</v>
      </c>
      <c r="SF37" s="65">
        <v>76</v>
      </c>
      <c r="SG37" s="65">
        <v>40</v>
      </c>
      <c r="SH37" s="65">
        <v>39</v>
      </c>
      <c r="SI37" s="65">
        <v>23</v>
      </c>
      <c r="SJ37" s="65">
        <v>90</v>
      </c>
      <c r="SK37" s="65">
        <v>117</v>
      </c>
      <c r="SL37" s="65">
        <v>73</v>
      </c>
      <c r="SM37" s="65">
        <v>56</v>
      </c>
      <c r="SN37" s="65">
        <v>47</v>
      </c>
      <c r="SO37" s="65">
        <v>28</v>
      </c>
      <c r="SP37" s="65">
        <v>63</v>
      </c>
      <c r="SQ37" s="65">
        <v>32</v>
      </c>
      <c r="SR37" s="65">
        <v>97</v>
      </c>
      <c r="SS37" s="65">
        <v>27</v>
      </c>
      <c r="ST37" s="65">
        <v>98</v>
      </c>
      <c r="SU37" s="65">
        <v>29</v>
      </c>
      <c r="SV37" s="65">
        <v>128</v>
      </c>
      <c r="SW37" s="65">
        <v>35</v>
      </c>
      <c r="SX37" s="65">
        <v>74</v>
      </c>
      <c r="SY37" s="65">
        <v>74</v>
      </c>
      <c r="SZ37" s="65">
        <v>70</v>
      </c>
      <c r="TA37" s="65">
        <v>101</v>
      </c>
      <c r="TB37" s="65">
        <v>36</v>
      </c>
      <c r="TC37" s="65">
        <v>115</v>
      </c>
      <c r="TD37" s="65">
        <v>94</v>
      </c>
      <c r="TE37" s="65">
        <v>28</v>
      </c>
      <c r="TF37" s="65">
        <v>57</v>
      </c>
      <c r="TG37" s="65">
        <v>34</v>
      </c>
      <c r="TH37" s="65">
        <v>37</v>
      </c>
      <c r="TI37" s="65">
        <v>49</v>
      </c>
      <c r="TJ37" s="65">
        <v>30</v>
      </c>
      <c r="TK37" s="65">
        <v>29</v>
      </c>
      <c r="TL37" s="65">
        <v>33</v>
      </c>
      <c r="TM37" s="65">
        <v>40</v>
      </c>
      <c r="TN37" s="65">
        <v>34</v>
      </c>
      <c r="TO37" s="65">
        <v>61</v>
      </c>
      <c r="TP37" s="65">
        <v>46</v>
      </c>
      <c r="TQ37" s="65">
        <v>79</v>
      </c>
      <c r="TR37" s="65">
        <v>98</v>
      </c>
      <c r="TS37" s="65">
        <v>38</v>
      </c>
      <c r="TT37" s="65">
        <v>30</v>
      </c>
      <c r="TU37" s="65">
        <v>32</v>
      </c>
      <c r="TV37" s="65">
        <v>44</v>
      </c>
      <c r="TW37" s="65">
        <v>41</v>
      </c>
      <c r="TX37" s="65">
        <v>56</v>
      </c>
      <c r="TY37" s="65">
        <v>57</v>
      </c>
      <c r="TZ37" s="65">
        <v>100</v>
      </c>
      <c r="UA37" s="65">
        <v>40</v>
      </c>
      <c r="UB37" s="65">
        <v>37</v>
      </c>
      <c r="UC37" s="65">
        <v>48</v>
      </c>
      <c r="UD37" s="65">
        <v>71</v>
      </c>
      <c r="UE37" s="65">
        <v>115</v>
      </c>
      <c r="UF37" s="65">
        <v>24</v>
      </c>
      <c r="UG37" s="65">
        <v>85</v>
      </c>
      <c r="UH37" s="65">
        <v>103</v>
      </c>
      <c r="UI37" s="65">
        <v>131</v>
      </c>
      <c r="UJ37" s="65">
        <v>87</v>
      </c>
      <c r="UK37" s="65">
        <v>142</v>
      </c>
      <c r="UL37" s="65">
        <v>57</v>
      </c>
      <c r="UM37" s="65">
        <v>115</v>
      </c>
      <c r="UN37" s="65">
        <v>54</v>
      </c>
      <c r="UO37" s="65">
        <v>84</v>
      </c>
      <c r="UP37" s="65">
        <v>75</v>
      </c>
      <c r="UQ37" s="65">
        <v>34</v>
      </c>
      <c r="UR37" s="65">
        <v>114</v>
      </c>
      <c r="US37" s="65">
        <v>102</v>
      </c>
      <c r="UT37" s="65">
        <v>22</v>
      </c>
      <c r="UU37" s="65">
        <v>90</v>
      </c>
      <c r="UV37" s="65">
        <v>25</v>
      </c>
      <c r="UW37" s="65">
        <v>58</v>
      </c>
      <c r="UX37" s="65">
        <v>95</v>
      </c>
      <c r="UY37" s="65">
        <v>92</v>
      </c>
      <c r="UZ37" s="65">
        <v>49</v>
      </c>
      <c r="VA37" s="65">
        <v>77</v>
      </c>
      <c r="VB37" s="65">
        <v>54</v>
      </c>
      <c r="VC37" s="65">
        <v>35</v>
      </c>
      <c r="VD37" s="65">
        <v>75</v>
      </c>
      <c r="VE37" s="65">
        <v>85</v>
      </c>
      <c r="VF37" s="65">
        <v>102</v>
      </c>
      <c r="VG37" s="65">
        <v>74</v>
      </c>
      <c r="VH37" s="65">
        <v>75</v>
      </c>
      <c r="VI37" s="65">
        <v>133</v>
      </c>
      <c r="VJ37" s="65">
        <v>95</v>
      </c>
      <c r="VK37" s="65">
        <v>76</v>
      </c>
      <c r="VL37" s="65">
        <v>99</v>
      </c>
      <c r="VM37" s="65">
        <v>30</v>
      </c>
      <c r="VN37" s="65">
        <v>15</v>
      </c>
      <c r="VO37" s="65">
        <v>43</v>
      </c>
      <c r="VP37" s="65">
        <v>12</v>
      </c>
      <c r="VQ37" s="65">
        <v>34</v>
      </c>
      <c r="VR37" s="65">
        <v>64</v>
      </c>
      <c r="VS37" s="65">
        <v>43</v>
      </c>
      <c r="VT37" s="65">
        <v>59</v>
      </c>
      <c r="VU37" s="65">
        <v>63</v>
      </c>
      <c r="VV37" s="65">
        <v>73</v>
      </c>
      <c r="VW37" s="65">
        <v>37</v>
      </c>
      <c r="VX37" s="65">
        <v>99</v>
      </c>
      <c r="VY37" s="65">
        <v>100</v>
      </c>
      <c r="VZ37" s="65">
        <v>38</v>
      </c>
      <c r="WA37" s="65">
        <v>66</v>
      </c>
      <c r="WB37" s="65">
        <v>91</v>
      </c>
      <c r="WC37" s="65">
        <v>94</v>
      </c>
      <c r="WD37" s="65">
        <v>21</v>
      </c>
      <c r="WE37" s="65">
        <v>38</v>
      </c>
      <c r="WF37" s="65">
        <v>69</v>
      </c>
      <c r="WG37" s="65">
        <v>56</v>
      </c>
      <c r="WH37" s="65">
        <v>80</v>
      </c>
      <c r="WI37" s="65">
        <v>113</v>
      </c>
      <c r="WJ37" s="65">
        <v>53</v>
      </c>
      <c r="WK37" s="65">
        <v>86</v>
      </c>
      <c r="WL37" s="65">
        <v>90</v>
      </c>
      <c r="WM37" s="65">
        <v>121</v>
      </c>
      <c r="WN37" s="65">
        <v>73</v>
      </c>
      <c r="WO37" s="65">
        <v>83</v>
      </c>
      <c r="WP37" s="65">
        <v>81</v>
      </c>
      <c r="WQ37" s="65">
        <v>30</v>
      </c>
      <c r="WR37" s="65">
        <v>94</v>
      </c>
      <c r="WS37" s="65">
        <v>93</v>
      </c>
      <c r="WT37" s="65">
        <v>73</v>
      </c>
      <c r="WU37" s="65">
        <v>52</v>
      </c>
      <c r="WV37" s="65">
        <v>75</v>
      </c>
      <c r="WW37" s="65">
        <v>52</v>
      </c>
      <c r="WX37" s="65">
        <v>60</v>
      </c>
      <c r="WY37" s="65">
        <v>121</v>
      </c>
      <c r="WZ37" s="65">
        <v>128</v>
      </c>
      <c r="XA37" s="65">
        <v>102</v>
      </c>
      <c r="XB37" s="65">
        <v>70</v>
      </c>
      <c r="XC37" s="65">
        <v>98</v>
      </c>
      <c r="XD37" s="65">
        <v>29</v>
      </c>
      <c r="XE37" s="65">
        <v>76</v>
      </c>
      <c r="XF37" s="65">
        <v>24</v>
      </c>
      <c r="XG37" s="65">
        <v>85</v>
      </c>
      <c r="XH37" s="65">
        <v>60</v>
      </c>
      <c r="XI37" s="65">
        <v>115</v>
      </c>
      <c r="XJ37" s="65">
        <v>126</v>
      </c>
      <c r="XK37" s="65">
        <v>33</v>
      </c>
      <c r="XL37" s="65">
        <v>51</v>
      </c>
      <c r="XM37" s="65">
        <v>53</v>
      </c>
      <c r="XN37" s="65">
        <v>37</v>
      </c>
      <c r="XO37" s="65">
        <v>75</v>
      </c>
      <c r="XP37" s="65">
        <v>81</v>
      </c>
      <c r="XQ37" s="65">
        <v>48</v>
      </c>
      <c r="XR37" s="65">
        <v>16</v>
      </c>
      <c r="XS37" s="65">
        <v>42</v>
      </c>
      <c r="XT37" s="65">
        <v>8</v>
      </c>
      <c r="XU37" s="65">
        <v>92</v>
      </c>
      <c r="XV37" s="65">
        <v>91</v>
      </c>
      <c r="XW37" s="65">
        <v>113</v>
      </c>
      <c r="XX37" s="65">
        <v>55</v>
      </c>
      <c r="XY37" s="65">
        <v>15</v>
      </c>
      <c r="XZ37" s="65">
        <v>25</v>
      </c>
      <c r="YA37" s="65">
        <v>37</v>
      </c>
      <c r="YB37" s="65">
        <v>7</v>
      </c>
      <c r="YC37" s="65">
        <v>4</v>
      </c>
      <c r="YD37" s="65">
        <v>56</v>
      </c>
      <c r="YE37" s="65">
        <v>59</v>
      </c>
      <c r="YF37" s="65">
        <v>23</v>
      </c>
      <c r="YG37" s="65">
        <v>76</v>
      </c>
      <c r="YH37" s="65">
        <v>48</v>
      </c>
      <c r="YI37" s="65">
        <v>49</v>
      </c>
      <c r="YJ37" s="65">
        <v>92</v>
      </c>
      <c r="YK37" s="65">
        <v>78</v>
      </c>
      <c r="YL37" s="65">
        <v>50</v>
      </c>
      <c r="YM37" s="65">
        <v>30</v>
      </c>
      <c r="YN37" s="65">
        <v>80</v>
      </c>
      <c r="YO37" s="65">
        <v>85</v>
      </c>
      <c r="YP37" s="65">
        <v>109</v>
      </c>
      <c r="YQ37" s="65">
        <v>36</v>
      </c>
      <c r="YR37" s="65">
        <v>47</v>
      </c>
      <c r="YS37" s="65">
        <v>102</v>
      </c>
      <c r="YT37" s="65">
        <v>47</v>
      </c>
      <c r="YU37" s="65">
        <v>23</v>
      </c>
      <c r="YV37" s="65">
        <v>96</v>
      </c>
      <c r="YW37" s="65">
        <v>119</v>
      </c>
      <c r="YX37" s="65">
        <v>62</v>
      </c>
      <c r="YY37" s="65">
        <v>56</v>
      </c>
      <c r="YZ37" s="65">
        <v>28</v>
      </c>
      <c r="ZA37" s="65">
        <v>32</v>
      </c>
      <c r="ZB37" s="65">
        <v>54</v>
      </c>
      <c r="ZC37" s="65">
        <v>70</v>
      </c>
      <c r="ZD37" s="65">
        <v>82</v>
      </c>
      <c r="ZE37" s="65">
        <v>76</v>
      </c>
      <c r="ZF37" s="65">
        <v>61</v>
      </c>
      <c r="ZG37" s="65">
        <v>47</v>
      </c>
      <c r="ZH37" s="65">
        <v>40</v>
      </c>
      <c r="ZI37" s="65">
        <v>49</v>
      </c>
      <c r="ZJ37" s="65">
        <v>44</v>
      </c>
      <c r="ZK37" s="65">
        <v>40</v>
      </c>
      <c r="ZL37" s="65">
        <v>23</v>
      </c>
      <c r="ZM37" s="65">
        <v>10</v>
      </c>
      <c r="ZN37" s="65">
        <v>75</v>
      </c>
      <c r="ZO37" s="65">
        <v>42</v>
      </c>
      <c r="ZP37" s="65">
        <v>18</v>
      </c>
      <c r="ZQ37" s="65">
        <v>24</v>
      </c>
      <c r="ZR37" s="65">
        <v>100</v>
      </c>
      <c r="ZS37" s="65">
        <v>117</v>
      </c>
      <c r="ZT37" s="65">
        <v>29</v>
      </c>
      <c r="ZU37" s="65">
        <v>53</v>
      </c>
      <c r="ZV37" s="65">
        <v>52</v>
      </c>
      <c r="ZW37" s="65">
        <v>75</v>
      </c>
      <c r="ZX37" s="65">
        <v>41</v>
      </c>
      <c r="ZY37" s="65">
        <v>76</v>
      </c>
      <c r="ZZ37" s="65">
        <v>60</v>
      </c>
      <c r="AAA37" s="65">
        <v>34</v>
      </c>
      <c r="AAB37" s="65">
        <v>37</v>
      </c>
      <c r="AAC37" s="65">
        <v>86</v>
      </c>
      <c r="AAD37" s="65">
        <v>68</v>
      </c>
      <c r="AAE37" s="65">
        <v>21</v>
      </c>
      <c r="AAF37" s="65">
        <v>30</v>
      </c>
      <c r="AAG37" s="65">
        <v>84</v>
      </c>
      <c r="AAH37" s="65">
        <v>113</v>
      </c>
      <c r="AAI37" s="65">
        <v>93</v>
      </c>
      <c r="AAJ37" s="65">
        <v>52</v>
      </c>
      <c r="AAK37" s="65">
        <v>35</v>
      </c>
      <c r="AAL37" s="65">
        <v>83</v>
      </c>
      <c r="AAM37" s="65">
        <v>79</v>
      </c>
      <c r="AAN37" s="65">
        <v>156</v>
      </c>
      <c r="AAO37" s="65">
        <v>104</v>
      </c>
      <c r="AAP37" s="65">
        <v>91</v>
      </c>
      <c r="AAQ37" s="65">
        <v>63</v>
      </c>
      <c r="AAR37" s="65">
        <v>50</v>
      </c>
      <c r="AAS37" s="65">
        <v>105</v>
      </c>
      <c r="AAT37" s="65">
        <v>97</v>
      </c>
      <c r="AAU37" s="65">
        <v>53</v>
      </c>
      <c r="AAV37" s="65">
        <v>11</v>
      </c>
      <c r="AAW37" s="65">
        <v>19</v>
      </c>
      <c r="AAX37" s="65">
        <v>23</v>
      </c>
      <c r="AAY37" s="65">
        <v>44</v>
      </c>
      <c r="AAZ37" s="65">
        <v>70</v>
      </c>
      <c r="ABA37" s="65">
        <v>101</v>
      </c>
      <c r="ABB37" s="65">
        <v>39</v>
      </c>
      <c r="ABC37" s="65">
        <v>36</v>
      </c>
      <c r="ABD37" s="65">
        <v>74</v>
      </c>
      <c r="ABE37" s="65">
        <v>61</v>
      </c>
      <c r="ABF37" s="65">
        <v>33</v>
      </c>
      <c r="ABG37" s="65">
        <v>37</v>
      </c>
      <c r="ABH37" s="65">
        <v>39</v>
      </c>
      <c r="ABI37" s="65">
        <v>74</v>
      </c>
      <c r="ABJ37" s="65">
        <v>21</v>
      </c>
      <c r="APO37" s="7"/>
      <c r="APP37" s="69"/>
      <c r="APQ37" s="69"/>
      <c r="APR37" s="69"/>
      <c r="APS37" s="69"/>
      <c r="APT37" s="69"/>
      <c r="APU37" s="69"/>
      <c r="APV37" s="69"/>
      <c r="APW37" s="69"/>
      <c r="APX37" s="69"/>
      <c r="APY37" s="69"/>
      <c r="APZ37" s="69"/>
      <c r="AQA37" s="69"/>
      <c r="AQD37" s="7"/>
      <c r="AQE37" s="7"/>
      <c r="AQF37" s="7"/>
      <c r="AQG37" s="7"/>
      <c r="AQJ37" s="68"/>
      <c r="AQK37" s="68"/>
      <c r="AQL37" s="68"/>
      <c r="AQM37" s="68"/>
      <c r="ARL37" s="15"/>
      <c r="ARX37" s="1"/>
      <c r="ARY37" s="1"/>
      <c r="ARZ37" s="1"/>
      <c r="ASA37" s="15"/>
      <c r="ASB37" s="15"/>
      <c r="ASC37" s="15"/>
      <c r="ASD37" s="15"/>
      <c r="ASE37" s="15"/>
      <c r="ASG37" s="10"/>
      <c r="ASX37" s="13"/>
    </row>
    <row r="38" spans="1:738 1105:1236" ht="17.25" x14ac:dyDescent="0.15">
      <c r="A38" s="2"/>
      <c r="B38" s="2"/>
      <c r="I38" s="35"/>
      <c r="J38" s="35"/>
      <c r="K38" s="35"/>
      <c r="R38" s="2" t="s">
        <v>28</v>
      </c>
      <c r="S38" s="65">
        <v>191</v>
      </c>
      <c r="T38" s="65">
        <v>19</v>
      </c>
      <c r="U38" s="65">
        <v>27</v>
      </c>
      <c r="V38" s="65">
        <v>86</v>
      </c>
      <c r="W38" s="65">
        <v>91</v>
      </c>
      <c r="X38" s="65">
        <v>38</v>
      </c>
      <c r="Y38" s="65">
        <v>83</v>
      </c>
      <c r="Z38" s="65">
        <v>82</v>
      </c>
      <c r="AA38" s="65">
        <v>76</v>
      </c>
      <c r="AB38" s="65">
        <v>119</v>
      </c>
      <c r="AC38" s="65">
        <v>84</v>
      </c>
      <c r="AD38" s="65">
        <v>33</v>
      </c>
      <c r="AE38" s="65">
        <v>91</v>
      </c>
      <c r="AF38" s="65">
        <v>48</v>
      </c>
      <c r="AG38" s="65">
        <v>66</v>
      </c>
      <c r="AH38" s="65">
        <v>51</v>
      </c>
      <c r="AI38" s="65">
        <v>64</v>
      </c>
      <c r="AJ38" s="65">
        <v>106</v>
      </c>
      <c r="AK38" s="65">
        <v>101</v>
      </c>
      <c r="AL38" s="65">
        <v>111</v>
      </c>
      <c r="AM38" s="65">
        <v>98</v>
      </c>
      <c r="AN38" s="65">
        <v>65</v>
      </c>
      <c r="AO38" s="65">
        <v>49</v>
      </c>
      <c r="AP38" s="65">
        <v>60</v>
      </c>
      <c r="AQ38" s="65">
        <v>146</v>
      </c>
      <c r="AR38" s="65">
        <v>89</v>
      </c>
      <c r="AS38" s="65">
        <v>65</v>
      </c>
      <c r="AT38" s="65">
        <v>105</v>
      </c>
      <c r="AU38" s="65">
        <v>58</v>
      </c>
      <c r="AV38" s="65">
        <v>44</v>
      </c>
      <c r="AW38" s="65">
        <v>52</v>
      </c>
      <c r="AX38" s="65">
        <v>27</v>
      </c>
      <c r="AY38" s="65">
        <v>35</v>
      </c>
      <c r="AZ38" s="65">
        <v>42</v>
      </c>
      <c r="BA38" s="65">
        <v>96</v>
      </c>
      <c r="BB38" s="65">
        <v>94</v>
      </c>
      <c r="BC38" s="65">
        <v>59</v>
      </c>
      <c r="BD38" s="65">
        <v>48</v>
      </c>
      <c r="BE38" s="65">
        <v>34</v>
      </c>
      <c r="BF38" s="65">
        <v>38</v>
      </c>
      <c r="BG38" s="65">
        <v>79</v>
      </c>
      <c r="BH38" s="65">
        <v>83</v>
      </c>
      <c r="BI38" s="65">
        <v>64</v>
      </c>
      <c r="BJ38" s="65">
        <v>39</v>
      </c>
      <c r="BK38" s="65">
        <v>89</v>
      </c>
      <c r="BL38" s="65">
        <v>128</v>
      </c>
      <c r="BM38" s="65">
        <v>54</v>
      </c>
      <c r="BN38" s="65">
        <v>103</v>
      </c>
      <c r="BO38" s="65">
        <v>99</v>
      </c>
      <c r="BP38" s="65">
        <v>93</v>
      </c>
      <c r="BQ38" s="65">
        <v>68</v>
      </c>
      <c r="BR38" s="65">
        <v>28</v>
      </c>
      <c r="BS38" s="65">
        <v>77</v>
      </c>
      <c r="BT38" s="65">
        <v>83</v>
      </c>
      <c r="BU38" s="65">
        <v>41</v>
      </c>
      <c r="BV38" s="65">
        <v>63</v>
      </c>
      <c r="BW38" s="65">
        <v>30</v>
      </c>
      <c r="BX38" s="65">
        <v>38</v>
      </c>
      <c r="BY38" s="65">
        <v>80</v>
      </c>
      <c r="BZ38" s="65">
        <v>98</v>
      </c>
      <c r="CA38" s="65">
        <v>67</v>
      </c>
      <c r="CB38" s="65">
        <v>38</v>
      </c>
      <c r="CC38" s="65">
        <v>23</v>
      </c>
      <c r="CD38" s="65">
        <v>23</v>
      </c>
      <c r="CE38" s="65">
        <v>70</v>
      </c>
      <c r="CF38" s="65">
        <v>113</v>
      </c>
      <c r="CG38" s="65">
        <v>59</v>
      </c>
      <c r="CH38" s="65">
        <v>84</v>
      </c>
      <c r="CI38" s="65">
        <v>87</v>
      </c>
      <c r="CJ38" s="65">
        <v>52</v>
      </c>
      <c r="CK38" s="65">
        <v>25</v>
      </c>
      <c r="CL38" s="65">
        <v>17</v>
      </c>
      <c r="CM38" s="65">
        <v>38</v>
      </c>
      <c r="CN38" s="65">
        <v>22</v>
      </c>
      <c r="CO38" s="65">
        <v>69</v>
      </c>
      <c r="CP38" s="65">
        <v>103</v>
      </c>
      <c r="CQ38" s="65">
        <v>41</v>
      </c>
      <c r="CR38" s="65">
        <v>85</v>
      </c>
      <c r="CS38" s="65">
        <v>52</v>
      </c>
      <c r="CT38" s="65">
        <v>39</v>
      </c>
      <c r="CU38" s="65">
        <v>62</v>
      </c>
      <c r="CV38" s="65">
        <v>77</v>
      </c>
      <c r="CW38" s="65">
        <v>54</v>
      </c>
      <c r="CX38" s="65">
        <v>57</v>
      </c>
      <c r="CY38" s="65">
        <v>89</v>
      </c>
      <c r="CZ38" s="65">
        <v>57</v>
      </c>
      <c r="DA38" s="65">
        <v>76</v>
      </c>
      <c r="DB38" s="65">
        <v>112</v>
      </c>
      <c r="DC38" s="65">
        <v>85</v>
      </c>
      <c r="DD38" s="65">
        <v>64</v>
      </c>
      <c r="DE38" s="65">
        <v>87</v>
      </c>
      <c r="DF38" s="65">
        <v>62</v>
      </c>
      <c r="DG38" s="65">
        <v>24</v>
      </c>
      <c r="DH38" s="65">
        <v>34</v>
      </c>
      <c r="DI38" s="65">
        <v>78</v>
      </c>
      <c r="DJ38" s="65">
        <v>87</v>
      </c>
      <c r="DK38" s="65">
        <v>66</v>
      </c>
      <c r="DL38" s="65">
        <v>23</v>
      </c>
      <c r="DM38" s="65">
        <v>17</v>
      </c>
      <c r="DN38" s="65">
        <v>29</v>
      </c>
      <c r="DO38" s="65">
        <v>41</v>
      </c>
      <c r="DP38" s="65">
        <v>36</v>
      </c>
      <c r="DQ38" s="65">
        <v>21</v>
      </c>
      <c r="DR38" s="65">
        <v>46</v>
      </c>
      <c r="DS38" s="65">
        <v>14</v>
      </c>
      <c r="DT38" s="65">
        <v>28</v>
      </c>
      <c r="DU38" s="65">
        <v>33</v>
      </c>
      <c r="DV38" s="65">
        <v>62</v>
      </c>
      <c r="DW38" s="65">
        <v>95</v>
      </c>
      <c r="DX38" s="65">
        <v>90</v>
      </c>
      <c r="DY38" s="65">
        <v>57</v>
      </c>
      <c r="DZ38" s="65">
        <v>43</v>
      </c>
      <c r="EA38" s="65">
        <v>58</v>
      </c>
      <c r="EB38" s="65">
        <v>15</v>
      </c>
      <c r="EC38" s="65">
        <v>82</v>
      </c>
      <c r="ED38" s="65">
        <v>91</v>
      </c>
      <c r="EE38" s="65">
        <v>90</v>
      </c>
      <c r="EF38" s="65">
        <v>106</v>
      </c>
      <c r="EG38" s="65">
        <v>108</v>
      </c>
      <c r="EH38" s="65">
        <v>106</v>
      </c>
      <c r="EI38" s="65">
        <v>122</v>
      </c>
      <c r="EJ38" s="65">
        <v>33</v>
      </c>
      <c r="EK38" s="65">
        <v>87</v>
      </c>
      <c r="EL38" s="65">
        <v>15</v>
      </c>
      <c r="EM38" s="65">
        <v>78</v>
      </c>
      <c r="EN38" s="65">
        <v>64</v>
      </c>
      <c r="EO38" s="65">
        <v>45</v>
      </c>
      <c r="EP38" s="65">
        <v>74</v>
      </c>
      <c r="EQ38" s="65">
        <v>34</v>
      </c>
      <c r="ER38" s="65">
        <v>105</v>
      </c>
      <c r="ES38" s="65">
        <v>27</v>
      </c>
      <c r="ET38" s="65">
        <v>84</v>
      </c>
      <c r="EU38" s="65">
        <v>88</v>
      </c>
      <c r="EV38" s="65">
        <v>95</v>
      </c>
      <c r="EW38" s="65">
        <v>31</v>
      </c>
      <c r="EX38" s="65">
        <v>66</v>
      </c>
      <c r="EY38" s="65">
        <v>44</v>
      </c>
      <c r="EZ38" s="65">
        <v>73</v>
      </c>
      <c r="FA38" s="65">
        <v>57</v>
      </c>
      <c r="FB38" s="65">
        <v>105</v>
      </c>
      <c r="FC38" s="65">
        <v>85</v>
      </c>
      <c r="FD38" s="65">
        <v>95</v>
      </c>
      <c r="FE38" s="65">
        <v>23</v>
      </c>
      <c r="FF38" s="65">
        <v>69</v>
      </c>
      <c r="FG38" s="65">
        <v>15</v>
      </c>
      <c r="FH38" s="65">
        <v>20</v>
      </c>
      <c r="FI38" s="65">
        <v>11</v>
      </c>
      <c r="FJ38" s="65">
        <v>81</v>
      </c>
      <c r="FK38" s="65">
        <v>78</v>
      </c>
      <c r="FL38" s="65">
        <v>22</v>
      </c>
      <c r="FM38" s="65">
        <v>41</v>
      </c>
      <c r="FN38" s="65">
        <v>31</v>
      </c>
      <c r="FO38" s="65">
        <v>81</v>
      </c>
      <c r="FP38" s="65">
        <v>85</v>
      </c>
      <c r="FQ38" s="65">
        <v>105</v>
      </c>
      <c r="FR38" s="65">
        <v>56</v>
      </c>
      <c r="FS38" s="65">
        <v>70</v>
      </c>
      <c r="FT38" s="65">
        <v>103</v>
      </c>
      <c r="FU38" s="65">
        <v>56</v>
      </c>
      <c r="FV38" s="65">
        <v>63</v>
      </c>
      <c r="FW38" s="65">
        <v>51</v>
      </c>
      <c r="FX38" s="65">
        <v>79</v>
      </c>
      <c r="FY38" s="65">
        <v>93</v>
      </c>
      <c r="FZ38" s="65">
        <v>86</v>
      </c>
      <c r="GA38" s="65">
        <v>82</v>
      </c>
      <c r="GB38" s="65">
        <v>60</v>
      </c>
      <c r="GC38" s="65">
        <v>23</v>
      </c>
      <c r="GD38" s="65">
        <v>41</v>
      </c>
      <c r="GE38" s="65">
        <v>102</v>
      </c>
      <c r="GF38" s="65">
        <v>115</v>
      </c>
      <c r="GG38" s="65">
        <v>84</v>
      </c>
      <c r="GH38" s="65">
        <v>78</v>
      </c>
      <c r="GI38" s="65">
        <v>56</v>
      </c>
      <c r="GJ38" s="65">
        <v>36</v>
      </c>
      <c r="GK38" s="65">
        <v>60</v>
      </c>
      <c r="GL38" s="65">
        <v>92</v>
      </c>
      <c r="GM38" s="65">
        <v>82</v>
      </c>
      <c r="GN38" s="65">
        <v>42</v>
      </c>
      <c r="GO38" s="65">
        <v>70</v>
      </c>
      <c r="GP38" s="65">
        <v>99</v>
      </c>
      <c r="GQ38" s="65">
        <v>56</v>
      </c>
      <c r="GR38" s="65">
        <v>129</v>
      </c>
      <c r="GS38" s="65">
        <v>133</v>
      </c>
      <c r="GT38" s="65">
        <v>106</v>
      </c>
      <c r="GU38" s="65">
        <v>67</v>
      </c>
      <c r="GV38" s="65">
        <v>41</v>
      </c>
      <c r="GW38" s="65">
        <v>41</v>
      </c>
      <c r="GX38" s="65">
        <v>31</v>
      </c>
      <c r="GY38" s="65">
        <v>36</v>
      </c>
      <c r="GZ38" s="65">
        <v>21</v>
      </c>
      <c r="HA38" s="65">
        <v>141</v>
      </c>
      <c r="HB38" s="65">
        <v>85</v>
      </c>
      <c r="HC38" s="65">
        <v>46</v>
      </c>
      <c r="HD38" s="65">
        <v>44</v>
      </c>
      <c r="HE38" s="65">
        <v>13</v>
      </c>
      <c r="HF38" s="65">
        <v>78</v>
      </c>
      <c r="HG38" s="65">
        <v>103</v>
      </c>
      <c r="HH38" s="65">
        <v>42</v>
      </c>
      <c r="HI38" s="65">
        <v>22</v>
      </c>
      <c r="HJ38" s="65">
        <v>23</v>
      </c>
      <c r="HK38" s="65">
        <v>5</v>
      </c>
      <c r="HL38" s="65">
        <v>39</v>
      </c>
      <c r="HM38" s="65">
        <v>118</v>
      </c>
      <c r="HN38" s="65">
        <v>80</v>
      </c>
      <c r="HO38" s="65">
        <v>38</v>
      </c>
      <c r="HP38" s="65">
        <v>100</v>
      </c>
      <c r="HQ38" s="65">
        <v>50</v>
      </c>
      <c r="HR38" s="65">
        <v>27</v>
      </c>
      <c r="HS38" s="65">
        <v>50</v>
      </c>
      <c r="HT38" s="65">
        <v>23</v>
      </c>
      <c r="HU38" s="65">
        <v>14</v>
      </c>
      <c r="HV38" s="65">
        <v>94</v>
      </c>
      <c r="HW38" s="65">
        <v>43</v>
      </c>
      <c r="HX38" s="65">
        <v>4</v>
      </c>
      <c r="HY38" s="65">
        <v>66</v>
      </c>
      <c r="HZ38" s="65">
        <v>22</v>
      </c>
      <c r="IA38" s="65">
        <v>13</v>
      </c>
      <c r="IB38" s="65">
        <v>30</v>
      </c>
      <c r="IC38" s="65">
        <v>40</v>
      </c>
      <c r="ID38" s="65">
        <v>22</v>
      </c>
      <c r="IE38" s="65">
        <v>70</v>
      </c>
      <c r="IF38" s="65">
        <v>85</v>
      </c>
      <c r="IG38" s="65">
        <v>98</v>
      </c>
      <c r="IH38" s="65">
        <v>90</v>
      </c>
      <c r="II38" s="65">
        <v>76</v>
      </c>
      <c r="IJ38" s="65">
        <v>67</v>
      </c>
      <c r="IK38" s="65">
        <v>76</v>
      </c>
      <c r="IL38" s="65">
        <v>116</v>
      </c>
      <c r="IM38" s="65">
        <v>117</v>
      </c>
      <c r="IN38" s="65">
        <v>115</v>
      </c>
      <c r="IO38" s="65">
        <v>36</v>
      </c>
      <c r="IP38" s="65">
        <v>19</v>
      </c>
      <c r="IQ38" s="65">
        <v>88</v>
      </c>
      <c r="IR38" s="65">
        <v>22</v>
      </c>
      <c r="IS38" s="65">
        <v>45</v>
      </c>
      <c r="IT38" s="65">
        <v>66</v>
      </c>
      <c r="IU38" s="65">
        <v>85</v>
      </c>
      <c r="IV38" s="65">
        <v>88</v>
      </c>
      <c r="IW38" s="65">
        <v>130</v>
      </c>
      <c r="IX38" s="65">
        <v>43</v>
      </c>
      <c r="IY38" s="65">
        <v>115</v>
      </c>
      <c r="IZ38" s="65">
        <v>36</v>
      </c>
      <c r="JA38" s="65">
        <v>94</v>
      </c>
      <c r="JB38" s="65">
        <v>90</v>
      </c>
      <c r="JC38" s="65">
        <v>90</v>
      </c>
      <c r="JD38" s="65">
        <v>107</v>
      </c>
      <c r="JE38" s="65">
        <v>9</v>
      </c>
      <c r="JF38" s="65">
        <v>63</v>
      </c>
      <c r="JG38" s="65">
        <v>28</v>
      </c>
      <c r="JH38" s="65">
        <v>53</v>
      </c>
      <c r="JI38" s="65">
        <v>66</v>
      </c>
      <c r="JJ38" s="65">
        <v>32</v>
      </c>
      <c r="JK38" s="65">
        <v>51</v>
      </c>
      <c r="JL38" s="65">
        <v>40</v>
      </c>
      <c r="JM38" s="65">
        <v>90</v>
      </c>
      <c r="JN38" s="65">
        <v>98</v>
      </c>
      <c r="JO38" s="65">
        <v>106</v>
      </c>
      <c r="JP38" s="65">
        <v>47</v>
      </c>
      <c r="JQ38" s="65">
        <v>117</v>
      </c>
      <c r="JR38" s="65">
        <v>128</v>
      </c>
      <c r="JS38" s="65">
        <v>67</v>
      </c>
      <c r="JT38" s="65">
        <v>25</v>
      </c>
      <c r="JU38" s="65">
        <v>20</v>
      </c>
      <c r="JV38" s="65">
        <v>43</v>
      </c>
      <c r="JW38" s="65">
        <v>10</v>
      </c>
      <c r="JX38" s="65">
        <v>23</v>
      </c>
      <c r="JY38" s="65">
        <v>46</v>
      </c>
      <c r="JZ38" s="65">
        <v>37</v>
      </c>
      <c r="KA38" s="65">
        <v>35</v>
      </c>
      <c r="KB38" s="65">
        <v>103</v>
      </c>
      <c r="KC38" s="65">
        <v>85</v>
      </c>
      <c r="KD38" s="65">
        <v>79</v>
      </c>
      <c r="KE38" s="65">
        <v>30</v>
      </c>
      <c r="KF38" s="65">
        <v>21</v>
      </c>
      <c r="KG38" s="65">
        <v>38</v>
      </c>
      <c r="KH38" s="65">
        <v>122</v>
      </c>
      <c r="KI38" s="65">
        <v>102</v>
      </c>
      <c r="KJ38" s="65">
        <v>69</v>
      </c>
      <c r="KK38" s="65">
        <v>43</v>
      </c>
      <c r="KL38" s="65">
        <v>31</v>
      </c>
      <c r="KM38" s="65">
        <v>80</v>
      </c>
      <c r="KN38" s="65">
        <v>102</v>
      </c>
      <c r="KO38" s="65">
        <v>105</v>
      </c>
      <c r="KP38" s="65">
        <v>146</v>
      </c>
      <c r="KQ38" s="65">
        <v>68</v>
      </c>
      <c r="KR38" s="65">
        <v>20</v>
      </c>
      <c r="KS38" s="65">
        <v>34</v>
      </c>
      <c r="KT38" s="65">
        <v>63</v>
      </c>
      <c r="KU38" s="65">
        <v>54</v>
      </c>
      <c r="KV38" s="65">
        <v>64</v>
      </c>
      <c r="KW38" s="65">
        <v>33</v>
      </c>
      <c r="KX38" s="65">
        <v>39</v>
      </c>
      <c r="KY38" s="65">
        <v>20</v>
      </c>
      <c r="KZ38" s="65">
        <v>16</v>
      </c>
      <c r="LA38" s="65">
        <v>55</v>
      </c>
      <c r="LB38" s="65">
        <v>24</v>
      </c>
      <c r="LC38" s="65">
        <v>36</v>
      </c>
      <c r="LD38" s="65">
        <v>15</v>
      </c>
      <c r="LE38" s="65">
        <v>52</v>
      </c>
      <c r="LF38" s="65">
        <v>34</v>
      </c>
      <c r="LG38" s="65">
        <v>39</v>
      </c>
      <c r="LH38" s="65">
        <v>56</v>
      </c>
      <c r="LI38" s="65">
        <v>24</v>
      </c>
      <c r="LJ38" s="65">
        <v>17</v>
      </c>
      <c r="LK38" s="65">
        <v>27</v>
      </c>
      <c r="LL38" s="65">
        <v>38</v>
      </c>
      <c r="LM38" s="65">
        <v>99</v>
      </c>
      <c r="LN38" s="65">
        <v>63</v>
      </c>
      <c r="LO38" s="65">
        <v>47</v>
      </c>
      <c r="LP38" s="65">
        <v>18</v>
      </c>
      <c r="LQ38" s="65">
        <v>76</v>
      </c>
      <c r="LR38" s="65">
        <v>51</v>
      </c>
      <c r="LS38" s="65">
        <v>57</v>
      </c>
      <c r="LT38" s="65">
        <v>37</v>
      </c>
      <c r="LU38" s="65">
        <v>79</v>
      </c>
      <c r="LV38" s="65">
        <v>26</v>
      </c>
      <c r="LW38" s="65">
        <v>32</v>
      </c>
      <c r="LX38" s="65">
        <v>89</v>
      </c>
      <c r="LY38" s="65">
        <v>80</v>
      </c>
      <c r="LZ38" s="65">
        <v>18</v>
      </c>
      <c r="MA38" s="65">
        <v>39</v>
      </c>
      <c r="MB38" s="65">
        <v>15</v>
      </c>
      <c r="MC38" s="65">
        <v>37</v>
      </c>
      <c r="MD38" s="65">
        <v>15</v>
      </c>
      <c r="ME38" s="65">
        <v>33</v>
      </c>
      <c r="MF38" s="65">
        <v>9</v>
      </c>
      <c r="MG38" s="65">
        <v>31</v>
      </c>
      <c r="MH38" s="65">
        <v>95</v>
      </c>
      <c r="MI38" s="65">
        <v>78</v>
      </c>
      <c r="MJ38" s="65">
        <v>13</v>
      </c>
      <c r="MK38" s="65">
        <v>82</v>
      </c>
      <c r="ML38" s="65">
        <v>79</v>
      </c>
      <c r="MM38" s="65">
        <v>44</v>
      </c>
      <c r="MN38" s="65">
        <v>8</v>
      </c>
      <c r="MO38" s="65">
        <v>3</v>
      </c>
      <c r="MP38" s="65">
        <v>31</v>
      </c>
      <c r="MQ38" s="65">
        <v>39</v>
      </c>
      <c r="MR38" s="65">
        <v>20</v>
      </c>
      <c r="MS38" s="65">
        <v>13</v>
      </c>
      <c r="MT38" s="65">
        <v>21</v>
      </c>
      <c r="MU38" s="65">
        <v>12</v>
      </c>
      <c r="MV38" s="65">
        <v>35</v>
      </c>
      <c r="MW38" s="65">
        <v>32</v>
      </c>
      <c r="MX38" s="65">
        <v>3</v>
      </c>
      <c r="MY38" s="65">
        <v>26</v>
      </c>
      <c r="MZ38" s="65">
        <v>16</v>
      </c>
      <c r="NA38" s="65">
        <v>64</v>
      </c>
      <c r="NB38" s="65">
        <v>25</v>
      </c>
      <c r="NC38" s="65">
        <v>71</v>
      </c>
      <c r="ND38" s="65">
        <v>4</v>
      </c>
      <c r="NE38" s="65">
        <v>28</v>
      </c>
      <c r="NF38" s="65">
        <v>33</v>
      </c>
      <c r="NG38" s="65">
        <v>25</v>
      </c>
      <c r="NH38" s="65">
        <v>5</v>
      </c>
      <c r="NI38" s="65">
        <v>3</v>
      </c>
      <c r="NJ38" s="65">
        <v>6</v>
      </c>
      <c r="NK38" s="65">
        <v>23</v>
      </c>
      <c r="NL38" s="65">
        <v>54</v>
      </c>
      <c r="NM38" s="65">
        <v>15</v>
      </c>
      <c r="NN38" s="65">
        <v>36</v>
      </c>
      <c r="NO38" s="65">
        <v>29</v>
      </c>
      <c r="NP38" s="65">
        <v>42</v>
      </c>
      <c r="NQ38" s="65">
        <v>22</v>
      </c>
      <c r="NR38" s="65">
        <v>27</v>
      </c>
      <c r="NS38" s="65">
        <v>28</v>
      </c>
      <c r="NT38" s="65">
        <v>39</v>
      </c>
      <c r="NU38" s="65">
        <v>9</v>
      </c>
      <c r="NV38" s="65">
        <v>21</v>
      </c>
      <c r="NW38" s="65">
        <v>13</v>
      </c>
      <c r="NX38" s="65">
        <v>21</v>
      </c>
      <c r="NY38" s="65">
        <v>33</v>
      </c>
      <c r="NZ38" s="65">
        <v>19</v>
      </c>
      <c r="OA38" s="65">
        <v>28</v>
      </c>
      <c r="OB38" s="65">
        <v>12</v>
      </c>
      <c r="OC38" s="65">
        <v>14</v>
      </c>
      <c r="OD38" s="65">
        <v>7</v>
      </c>
      <c r="OE38" s="65">
        <v>6</v>
      </c>
      <c r="OF38" s="65">
        <v>4</v>
      </c>
      <c r="OG38" s="65">
        <v>64</v>
      </c>
      <c r="OH38" s="65">
        <v>24</v>
      </c>
      <c r="OI38" s="65">
        <v>40</v>
      </c>
      <c r="OJ38" s="65">
        <v>57</v>
      </c>
      <c r="OK38" s="65">
        <v>15</v>
      </c>
      <c r="OL38" s="65">
        <v>13</v>
      </c>
      <c r="OM38" s="65">
        <v>4</v>
      </c>
      <c r="ON38" s="65">
        <v>6</v>
      </c>
      <c r="OO38" s="65">
        <v>5</v>
      </c>
      <c r="OP38" s="65">
        <v>19</v>
      </c>
      <c r="OQ38" s="65">
        <v>13</v>
      </c>
      <c r="OR38" s="65">
        <v>7</v>
      </c>
      <c r="OS38" s="65">
        <v>4</v>
      </c>
      <c r="OT38" s="65">
        <v>31</v>
      </c>
      <c r="OU38" s="65">
        <v>29</v>
      </c>
      <c r="OV38" s="65">
        <v>19</v>
      </c>
      <c r="OW38" s="65">
        <v>6</v>
      </c>
      <c r="OX38" s="65">
        <v>4</v>
      </c>
      <c r="OY38" s="65">
        <v>4</v>
      </c>
      <c r="OZ38" s="65">
        <v>3</v>
      </c>
      <c r="PA38" s="65">
        <v>8</v>
      </c>
      <c r="PB38" s="65">
        <v>16</v>
      </c>
      <c r="PC38" s="65">
        <v>12</v>
      </c>
      <c r="PD38" s="65">
        <v>18</v>
      </c>
      <c r="PE38" s="65">
        <v>14</v>
      </c>
      <c r="PF38" s="65">
        <v>4</v>
      </c>
      <c r="PG38" s="65">
        <v>8</v>
      </c>
      <c r="PH38" s="65">
        <v>25</v>
      </c>
      <c r="PI38" s="65">
        <v>43</v>
      </c>
      <c r="PJ38" s="65">
        <v>19</v>
      </c>
      <c r="PK38" s="65">
        <v>37</v>
      </c>
      <c r="PL38" s="65">
        <v>37</v>
      </c>
      <c r="PM38" s="65">
        <v>17</v>
      </c>
      <c r="PN38" s="65">
        <v>48</v>
      </c>
      <c r="PO38" s="65">
        <v>19</v>
      </c>
      <c r="PP38" s="65">
        <v>26</v>
      </c>
      <c r="PQ38" s="65">
        <v>5</v>
      </c>
      <c r="PR38" s="65">
        <v>22</v>
      </c>
      <c r="PS38" s="65">
        <v>69</v>
      </c>
      <c r="PT38" s="65">
        <v>15</v>
      </c>
      <c r="PU38" s="65">
        <v>56</v>
      </c>
      <c r="PV38" s="65">
        <v>107</v>
      </c>
      <c r="PW38" s="65">
        <v>37</v>
      </c>
      <c r="PX38" s="65">
        <v>34</v>
      </c>
      <c r="PY38" s="65">
        <v>28</v>
      </c>
      <c r="PZ38" s="65">
        <v>14</v>
      </c>
      <c r="QA38" s="65">
        <v>18</v>
      </c>
      <c r="QB38" s="65">
        <v>28</v>
      </c>
      <c r="QC38" s="65">
        <v>4</v>
      </c>
      <c r="QD38" s="65">
        <v>38</v>
      </c>
      <c r="QE38" s="65">
        <v>104</v>
      </c>
      <c r="QF38" s="65">
        <v>106</v>
      </c>
      <c r="QG38" s="65">
        <v>112</v>
      </c>
      <c r="QH38" s="65">
        <v>121</v>
      </c>
      <c r="QI38" s="65">
        <v>25</v>
      </c>
      <c r="QJ38" s="65">
        <v>41</v>
      </c>
      <c r="QK38" s="65">
        <v>43</v>
      </c>
      <c r="QL38" s="65">
        <v>17</v>
      </c>
      <c r="QM38" s="65">
        <v>39</v>
      </c>
      <c r="QN38" s="65">
        <v>68</v>
      </c>
      <c r="QO38" s="65">
        <v>62</v>
      </c>
      <c r="QP38" s="65">
        <v>54</v>
      </c>
      <c r="QQ38" s="65">
        <v>56</v>
      </c>
      <c r="QR38" s="65">
        <v>26</v>
      </c>
      <c r="QS38" s="65">
        <v>22</v>
      </c>
      <c r="QT38" s="65">
        <v>4</v>
      </c>
      <c r="QU38" s="65">
        <v>69</v>
      </c>
      <c r="QV38" s="65">
        <v>134</v>
      </c>
      <c r="QW38" s="65">
        <v>53</v>
      </c>
      <c r="QX38" s="65">
        <v>121</v>
      </c>
      <c r="QY38" s="65">
        <v>22</v>
      </c>
      <c r="QZ38" s="65">
        <v>48</v>
      </c>
      <c r="RA38" s="65">
        <v>103</v>
      </c>
      <c r="RB38" s="65">
        <v>98</v>
      </c>
      <c r="RC38" s="65">
        <v>76</v>
      </c>
      <c r="RD38" s="65">
        <v>7</v>
      </c>
      <c r="RE38" s="65">
        <v>10</v>
      </c>
      <c r="RF38" s="65">
        <v>20</v>
      </c>
      <c r="RG38" s="65">
        <v>43</v>
      </c>
      <c r="RH38" s="65">
        <v>75</v>
      </c>
      <c r="RI38" s="65">
        <v>91</v>
      </c>
      <c r="RJ38" s="65">
        <v>22</v>
      </c>
      <c r="RK38" s="65">
        <v>70</v>
      </c>
      <c r="RL38" s="65">
        <v>47</v>
      </c>
      <c r="RM38" s="65">
        <v>31</v>
      </c>
      <c r="RN38" s="65">
        <v>9</v>
      </c>
      <c r="RO38" s="65">
        <v>44</v>
      </c>
      <c r="RP38" s="65">
        <v>31</v>
      </c>
      <c r="RQ38" s="65">
        <v>30</v>
      </c>
      <c r="RR38" s="65">
        <v>17</v>
      </c>
      <c r="RS38" s="65">
        <v>22</v>
      </c>
      <c r="RT38" s="65">
        <v>29</v>
      </c>
      <c r="RU38" s="65">
        <v>50</v>
      </c>
      <c r="RV38" s="65">
        <v>26</v>
      </c>
      <c r="RW38" s="65">
        <v>28</v>
      </c>
      <c r="RX38" s="65">
        <v>24</v>
      </c>
      <c r="RY38" s="65">
        <v>22</v>
      </c>
      <c r="RZ38" s="65">
        <v>41</v>
      </c>
      <c r="SA38" s="65">
        <v>56</v>
      </c>
      <c r="SB38" s="65">
        <v>104</v>
      </c>
      <c r="SC38" s="65">
        <v>36</v>
      </c>
      <c r="SD38" s="65">
        <v>37</v>
      </c>
      <c r="SE38" s="65">
        <v>37</v>
      </c>
      <c r="SF38" s="65">
        <v>28</v>
      </c>
      <c r="SG38" s="65">
        <v>11</v>
      </c>
      <c r="SH38" s="65">
        <v>14</v>
      </c>
      <c r="SI38" s="65">
        <v>48</v>
      </c>
      <c r="SJ38" s="65">
        <v>103</v>
      </c>
      <c r="SK38" s="65">
        <v>94</v>
      </c>
      <c r="SL38" s="65">
        <v>23</v>
      </c>
      <c r="SM38" s="65">
        <v>51</v>
      </c>
      <c r="SN38" s="65">
        <v>50</v>
      </c>
      <c r="SO38" s="65">
        <v>26</v>
      </c>
      <c r="SP38" s="65">
        <v>10</v>
      </c>
      <c r="SQ38" s="65">
        <v>24</v>
      </c>
      <c r="SR38" s="65">
        <v>15</v>
      </c>
      <c r="SS38" s="65">
        <v>8</v>
      </c>
      <c r="ST38" s="65">
        <v>10</v>
      </c>
      <c r="SU38" s="65">
        <v>11</v>
      </c>
      <c r="SV38" s="65">
        <v>40</v>
      </c>
      <c r="SW38" s="65">
        <v>62</v>
      </c>
      <c r="SX38" s="65">
        <v>78</v>
      </c>
      <c r="SY38" s="65">
        <v>89</v>
      </c>
      <c r="SZ38" s="65">
        <v>31</v>
      </c>
      <c r="TA38" s="65">
        <v>39</v>
      </c>
      <c r="TB38" s="65">
        <v>18</v>
      </c>
      <c r="TC38" s="65">
        <v>31</v>
      </c>
      <c r="TD38" s="65">
        <v>19</v>
      </c>
      <c r="TE38" s="65">
        <v>41</v>
      </c>
      <c r="TF38" s="65">
        <v>62</v>
      </c>
      <c r="TG38" s="65">
        <v>97</v>
      </c>
      <c r="TH38" s="65">
        <v>9</v>
      </c>
      <c r="TI38" s="65">
        <v>12</v>
      </c>
      <c r="TJ38" s="65">
        <v>58</v>
      </c>
      <c r="TK38" s="65">
        <v>36</v>
      </c>
      <c r="TL38" s="65">
        <v>16</v>
      </c>
      <c r="TM38" s="65">
        <v>10</v>
      </c>
      <c r="TN38" s="65">
        <v>24</v>
      </c>
      <c r="TO38" s="65">
        <v>68</v>
      </c>
      <c r="TP38" s="65">
        <v>63</v>
      </c>
      <c r="TQ38" s="65">
        <v>73</v>
      </c>
      <c r="TR38" s="65">
        <v>64</v>
      </c>
      <c r="TS38" s="65">
        <v>81</v>
      </c>
      <c r="TT38" s="65">
        <v>109</v>
      </c>
      <c r="TU38" s="65">
        <v>66</v>
      </c>
      <c r="TV38" s="65">
        <v>13</v>
      </c>
      <c r="TW38" s="65">
        <v>81</v>
      </c>
      <c r="TX38" s="65">
        <v>81</v>
      </c>
      <c r="TY38" s="65">
        <v>47</v>
      </c>
      <c r="TZ38" s="65">
        <v>113</v>
      </c>
      <c r="UA38" s="65">
        <v>86</v>
      </c>
      <c r="UB38" s="65">
        <v>52</v>
      </c>
      <c r="UC38" s="65">
        <v>37</v>
      </c>
      <c r="UD38" s="65">
        <v>21</v>
      </c>
      <c r="UE38" s="65">
        <v>35</v>
      </c>
      <c r="UF38" s="65">
        <v>25</v>
      </c>
      <c r="UG38" s="65">
        <v>27</v>
      </c>
      <c r="UH38" s="65">
        <v>7</v>
      </c>
      <c r="UI38" s="65">
        <v>5</v>
      </c>
      <c r="UJ38" s="65">
        <v>68</v>
      </c>
      <c r="UK38" s="65">
        <v>41</v>
      </c>
      <c r="UL38" s="65">
        <v>45</v>
      </c>
      <c r="UM38" s="65">
        <v>24</v>
      </c>
      <c r="UN38" s="65">
        <v>81</v>
      </c>
      <c r="UO38" s="65">
        <v>82</v>
      </c>
      <c r="UP38" s="65">
        <v>54</v>
      </c>
      <c r="UQ38" s="65">
        <v>90</v>
      </c>
      <c r="UR38" s="65">
        <v>94</v>
      </c>
      <c r="US38" s="65">
        <v>23</v>
      </c>
      <c r="UT38" s="65">
        <v>56</v>
      </c>
      <c r="UU38" s="65">
        <v>50</v>
      </c>
      <c r="UV38" s="65">
        <v>5</v>
      </c>
      <c r="UW38" s="65">
        <v>53</v>
      </c>
      <c r="UX38" s="65">
        <v>16</v>
      </c>
      <c r="UY38" s="65">
        <v>50</v>
      </c>
      <c r="UZ38" s="65">
        <v>90</v>
      </c>
      <c r="VA38" s="65">
        <v>122</v>
      </c>
      <c r="VB38" s="65">
        <v>76</v>
      </c>
      <c r="VC38" s="65">
        <v>25</v>
      </c>
      <c r="VD38" s="65">
        <v>62</v>
      </c>
      <c r="VE38" s="65">
        <v>57</v>
      </c>
      <c r="VF38" s="65">
        <v>9</v>
      </c>
      <c r="VG38" s="65">
        <v>74</v>
      </c>
      <c r="VH38" s="65">
        <v>42</v>
      </c>
      <c r="VI38" s="65">
        <v>82</v>
      </c>
      <c r="VJ38" s="65">
        <v>82</v>
      </c>
      <c r="VK38" s="65">
        <v>17</v>
      </c>
      <c r="VL38" s="65">
        <v>31</v>
      </c>
      <c r="VM38" s="65">
        <v>32</v>
      </c>
      <c r="VN38" s="65">
        <v>4</v>
      </c>
      <c r="VO38" s="65">
        <v>9</v>
      </c>
      <c r="VP38" s="65">
        <v>23</v>
      </c>
      <c r="VQ38" s="65">
        <v>31</v>
      </c>
      <c r="VR38" s="65">
        <v>30</v>
      </c>
      <c r="VS38" s="65">
        <v>62</v>
      </c>
      <c r="VT38" s="65">
        <v>77</v>
      </c>
      <c r="VU38" s="65">
        <v>48</v>
      </c>
      <c r="VV38" s="65">
        <v>60</v>
      </c>
      <c r="VW38" s="65">
        <v>70</v>
      </c>
      <c r="VX38" s="65">
        <v>37</v>
      </c>
      <c r="VY38" s="65">
        <v>48</v>
      </c>
      <c r="VZ38" s="65">
        <v>89</v>
      </c>
      <c r="WA38" s="65">
        <v>36</v>
      </c>
      <c r="WB38" s="65">
        <v>48</v>
      </c>
      <c r="WC38" s="65">
        <v>55</v>
      </c>
      <c r="WD38" s="65">
        <v>29</v>
      </c>
      <c r="WE38" s="65">
        <v>30</v>
      </c>
      <c r="WF38" s="65">
        <v>149</v>
      </c>
      <c r="WG38" s="65">
        <v>93</v>
      </c>
      <c r="WH38" s="65">
        <v>68</v>
      </c>
      <c r="WI38" s="65">
        <v>47</v>
      </c>
      <c r="WJ38" s="65">
        <v>48</v>
      </c>
      <c r="WK38" s="65">
        <v>59</v>
      </c>
      <c r="WL38" s="65">
        <v>65</v>
      </c>
      <c r="WM38" s="65">
        <v>49</v>
      </c>
      <c r="WN38" s="65">
        <v>65</v>
      </c>
      <c r="WO38" s="65">
        <v>18</v>
      </c>
      <c r="WP38" s="65">
        <v>20</v>
      </c>
      <c r="WQ38" s="65">
        <v>48</v>
      </c>
      <c r="WR38" s="65">
        <v>53</v>
      </c>
      <c r="WS38" s="65">
        <v>75</v>
      </c>
      <c r="WT38" s="65">
        <v>29</v>
      </c>
      <c r="WU38" s="65">
        <v>19</v>
      </c>
      <c r="WV38" s="65">
        <v>97</v>
      </c>
      <c r="WW38" s="65">
        <v>43</v>
      </c>
      <c r="WX38" s="65">
        <v>75</v>
      </c>
      <c r="WY38" s="65">
        <v>60</v>
      </c>
      <c r="WZ38" s="65">
        <v>48</v>
      </c>
      <c r="XA38" s="65">
        <v>46</v>
      </c>
      <c r="XB38" s="65">
        <v>21</v>
      </c>
      <c r="XC38" s="65">
        <v>19</v>
      </c>
      <c r="XD38" s="65">
        <v>58</v>
      </c>
      <c r="XE38" s="65">
        <v>12</v>
      </c>
      <c r="XF38" s="65">
        <v>68</v>
      </c>
      <c r="XG38" s="65">
        <v>102</v>
      </c>
      <c r="XH38" s="65">
        <v>120</v>
      </c>
      <c r="XI38" s="65">
        <v>62</v>
      </c>
      <c r="XJ38" s="65">
        <v>59</v>
      </c>
      <c r="XK38" s="65">
        <v>23</v>
      </c>
      <c r="XL38" s="65">
        <v>10</v>
      </c>
      <c r="XM38" s="65">
        <v>6</v>
      </c>
      <c r="XN38" s="65">
        <v>13</v>
      </c>
      <c r="XO38" s="65">
        <v>27</v>
      </c>
      <c r="XP38" s="65">
        <v>19</v>
      </c>
      <c r="XQ38" s="65">
        <v>17</v>
      </c>
      <c r="XR38" s="65">
        <v>25</v>
      </c>
      <c r="XS38" s="65">
        <v>60</v>
      </c>
      <c r="XT38" s="65">
        <v>67</v>
      </c>
      <c r="XU38" s="65">
        <v>92</v>
      </c>
      <c r="XV38" s="65">
        <v>113</v>
      </c>
      <c r="XW38" s="65">
        <v>77</v>
      </c>
      <c r="XX38" s="65">
        <v>27</v>
      </c>
      <c r="XY38" s="65">
        <v>6</v>
      </c>
      <c r="XZ38" s="65">
        <v>29</v>
      </c>
      <c r="YA38" s="65">
        <v>72</v>
      </c>
      <c r="YB38" s="65">
        <v>66</v>
      </c>
      <c r="YC38" s="65">
        <v>21</v>
      </c>
      <c r="YD38" s="65">
        <v>44</v>
      </c>
      <c r="YE38" s="65">
        <v>12</v>
      </c>
      <c r="YF38" s="65">
        <v>44</v>
      </c>
      <c r="YG38" s="65">
        <v>60</v>
      </c>
      <c r="YH38" s="65">
        <v>41</v>
      </c>
      <c r="YI38" s="65">
        <v>30</v>
      </c>
      <c r="YJ38" s="65">
        <v>95</v>
      </c>
      <c r="YK38" s="65">
        <v>42</v>
      </c>
      <c r="YL38" s="65">
        <v>76</v>
      </c>
      <c r="YM38" s="65">
        <v>32</v>
      </c>
      <c r="YN38" s="65">
        <v>7</v>
      </c>
      <c r="YO38" s="65">
        <v>2</v>
      </c>
      <c r="YP38" s="65">
        <v>45</v>
      </c>
      <c r="YQ38" s="65">
        <v>42</v>
      </c>
      <c r="YR38" s="65">
        <v>10</v>
      </c>
      <c r="YS38" s="65">
        <v>58</v>
      </c>
      <c r="YT38" s="65">
        <v>37</v>
      </c>
      <c r="YU38" s="65">
        <v>57</v>
      </c>
      <c r="YV38" s="65">
        <v>82</v>
      </c>
      <c r="YW38" s="65">
        <v>41</v>
      </c>
      <c r="YX38" s="65">
        <v>39</v>
      </c>
      <c r="YY38" s="65">
        <v>46</v>
      </c>
      <c r="YZ38" s="65">
        <v>82</v>
      </c>
      <c r="ZA38" s="65">
        <v>90</v>
      </c>
      <c r="ZB38" s="65">
        <v>21</v>
      </c>
      <c r="ZC38" s="65">
        <v>114</v>
      </c>
      <c r="ZD38" s="65">
        <v>132</v>
      </c>
      <c r="ZE38" s="65">
        <v>20</v>
      </c>
      <c r="ZF38" s="65">
        <v>66</v>
      </c>
      <c r="ZG38" s="65">
        <v>46</v>
      </c>
      <c r="ZH38" s="65">
        <v>76</v>
      </c>
      <c r="ZI38" s="65">
        <v>106</v>
      </c>
      <c r="ZJ38" s="65">
        <v>103</v>
      </c>
      <c r="ZK38" s="65">
        <v>66</v>
      </c>
      <c r="ZL38" s="65">
        <v>24</v>
      </c>
      <c r="ZM38" s="65">
        <v>31</v>
      </c>
      <c r="ZN38" s="65">
        <v>19</v>
      </c>
      <c r="ZO38" s="65">
        <v>29</v>
      </c>
      <c r="ZP38" s="65">
        <v>20</v>
      </c>
      <c r="ZQ38" s="65">
        <v>24</v>
      </c>
      <c r="ZR38" s="65">
        <v>91</v>
      </c>
      <c r="ZS38" s="65">
        <v>103</v>
      </c>
      <c r="ZT38" s="65">
        <v>34</v>
      </c>
      <c r="ZU38" s="65">
        <v>40</v>
      </c>
      <c r="ZV38" s="65">
        <v>34</v>
      </c>
      <c r="ZW38" s="65">
        <v>15</v>
      </c>
      <c r="ZX38" s="65">
        <v>51</v>
      </c>
      <c r="ZY38" s="65">
        <v>37</v>
      </c>
      <c r="ZZ38" s="65">
        <v>11</v>
      </c>
      <c r="AAA38" s="65">
        <v>14</v>
      </c>
      <c r="AAB38" s="65">
        <v>23</v>
      </c>
      <c r="AAC38" s="65">
        <v>31</v>
      </c>
      <c r="AAD38" s="65">
        <v>30</v>
      </c>
      <c r="AAE38" s="65">
        <v>27</v>
      </c>
      <c r="AAF38" s="65">
        <v>29</v>
      </c>
      <c r="AAG38" s="65">
        <v>12</v>
      </c>
      <c r="AAH38" s="65">
        <v>9</v>
      </c>
      <c r="AAI38" s="65">
        <v>27</v>
      </c>
      <c r="AAJ38" s="65">
        <v>54</v>
      </c>
      <c r="AAK38" s="65">
        <v>64</v>
      </c>
      <c r="AAL38" s="65">
        <v>102</v>
      </c>
      <c r="AAM38" s="65">
        <v>45</v>
      </c>
      <c r="AAN38" s="65">
        <v>43</v>
      </c>
      <c r="AAO38" s="65">
        <v>56</v>
      </c>
      <c r="AAP38" s="65">
        <v>11</v>
      </c>
      <c r="AAQ38" s="65">
        <v>14</v>
      </c>
      <c r="AAR38" s="65">
        <v>22</v>
      </c>
      <c r="AAS38" s="65">
        <v>50</v>
      </c>
      <c r="AAT38" s="65">
        <v>54</v>
      </c>
      <c r="AAU38" s="65">
        <v>43</v>
      </c>
      <c r="AAV38" s="65">
        <v>80</v>
      </c>
      <c r="AAW38" s="65">
        <v>95</v>
      </c>
      <c r="AAX38" s="65">
        <v>71</v>
      </c>
      <c r="AAY38" s="65">
        <v>45</v>
      </c>
      <c r="AAZ38" s="65">
        <v>133</v>
      </c>
      <c r="ABA38" s="65">
        <v>10</v>
      </c>
      <c r="ABB38" s="65">
        <v>54</v>
      </c>
      <c r="ABC38" s="65">
        <v>44</v>
      </c>
      <c r="ABD38" s="65">
        <v>142</v>
      </c>
      <c r="ABE38" s="65">
        <v>119</v>
      </c>
      <c r="ABF38" s="65">
        <v>38</v>
      </c>
      <c r="ABG38" s="65">
        <v>3</v>
      </c>
      <c r="ABH38" s="65">
        <v>73</v>
      </c>
      <c r="ABI38" s="65">
        <v>38</v>
      </c>
      <c r="ABJ38" s="65">
        <v>25</v>
      </c>
      <c r="APO38" s="7"/>
      <c r="APP38" s="69"/>
      <c r="APQ38" s="69"/>
      <c r="APR38" s="69"/>
      <c r="APS38" s="69"/>
      <c r="APT38" s="69"/>
      <c r="APU38" s="69"/>
      <c r="APV38" s="69"/>
      <c r="APW38" s="69"/>
      <c r="APX38" s="69"/>
      <c r="APY38" s="69"/>
      <c r="APZ38" s="69"/>
      <c r="AQA38" s="69"/>
      <c r="AQD38" s="7"/>
      <c r="AQE38" s="7"/>
      <c r="AQF38" s="7"/>
      <c r="AQG38" s="7"/>
      <c r="AQJ38" s="68"/>
      <c r="AQK38" s="68"/>
      <c r="AQL38" s="68"/>
      <c r="AQM38" s="68"/>
      <c r="ARL38" s="15"/>
      <c r="ARX38" s="1"/>
      <c r="ARY38" s="1"/>
      <c r="ARZ38" s="1"/>
      <c r="ASA38" s="15"/>
      <c r="ASB38" s="15"/>
      <c r="ASC38" s="15"/>
      <c r="ASD38" s="15"/>
      <c r="ASE38" s="15"/>
      <c r="ASG38" s="10"/>
      <c r="ASX38" s="13"/>
    </row>
    <row r="39" spans="1:738 1105:1236" ht="17.25" x14ac:dyDescent="0.15">
      <c r="A39" s="2"/>
      <c r="B39" s="2"/>
      <c r="I39" s="35"/>
      <c r="J39" s="35"/>
      <c r="K39" s="35"/>
      <c r="R39" s="2" t="s">
        <v>30</v>
      </c>
      <c r="S39" s="65">
        <v>80</v>
      </c>
      <c r="T39" s="65">
        <v>53</v>
      </c>
      <c r="U39" s="65">
        <v>99</v>
      </c>
      <c r="V39" s="65">
        <v>105</v>
      </c>
      <c r="W39" s="65">
        <v>80</v>
      </c>
      <c r="X39" s="65">
        <v>72</v>
      </c>
      <c r="Y39" s="65">
        <v>41</v>
      </c>
      <c r="Z39" s="65">
        <v>81</v>
      </c>
      <c r="AA39" s="65">
        <v>141</v>
      </c>
      <c r="AB39" s="65">
        <v>57</v>
      </c>
      <c r="AC39" s="65">
        <v>99</v>
      </c>
      <c r="AD39" s="65">
        <v>102</v>
      </c>
      <c r="AE39" s="65">
        <v>38</v>
      </c>
      <c r="AF39" s="65">
        <v>95</v>
      </c>
      <c r="AG39" s="65">
        <v>100</v>
      </c>
      <c r="AH39" s="65">
        <v>110</v>
      </c>
      <c r="AI39" s="65">
        <v>114</v>
      </c>
      <c r="AJ39" s="65">
        <v>47</v>
      </c>
      <c r="AK39" s="65">
        <v>121</v>
      </c>
      <c r="AL39" s="65">
        <v>27</v>
      </c>
      <c r="AM39" s="65">
        <v>57</v>
      </c>
      <c r="AN39" s="65">
        <v>38</v>
      </c>
      <c r="AO39" s="65">
        <v>63</v>
      </c>
      <c r="AP39" s="65">
        <v>42</v>
      </c>
      <c r="AQ39" s="65">
        <v>15</v>
      </c>
      <c r="AR39" s="65">
        <v>29</v>
      </c>
      <c r="AS39" s="65">
        <v>50</v>
      </c>
      <c r="AT39" s="65">
        <v>54</v>
      </c>
      <c r="AU39" s="65">
        <v>46</v>
      </c>
      <c r="AV39" s="65">
        <v>32</v>
      </c>
      <c r="AW39" s="65">
        <v>128</v>
      </c>
      <c r="AX39" s="65">
        <v>87</v>
      </c>
      <c r="AY39" s="65">
        <v>73</v>
      </c>
      <c r="AZ39" s="65">
        <v>104</v>
      </c>
      <c r="BA39" s="65">
        <v>31</v>
      </c>
      <c r="BB39" s="65">
        <v>118</v>
      </c>
      <c r="BC39" s="65">
        <v>100</v>
      </c>
      <c r="BD39" s="65">
        <v>35</v>
      </c>
      <c r="BE39" s="65">
        <v>23</v>
      </c>
      <c r="BF39" s="65">
        <v>103</v>
      </c>
      <c r="BG39" s="65">
        <v>40</v>
      </c>
      <c r="BH39" s="65">
        <v>132</v>
      </c>
      <c r="BI39" s="65">
        <v>40</v>
      </c>
      <c r="BJ39" s="65">
        <v>81</v>
      </c>
      <c r="BK39" s="65">
        <v>122</v>
      </c>
      <c r="BL39" s="65">
        <v>98</v>
      </c>
      <c r="BM39" s="65">
        <v>65</v>
      </c>
      <c r="BN39" s="65">
        <v>91</v>
      </c>
      <c r="BO39" s="65">
        <v>113</v>
      </c>
      <c r="BP39" s="65">
        <v>51</v>
      </c>
      <c r="BQ39" s="65">
        <v>67</v>
      </c>
      <c r="BR39" s="65">
        <v>62</v>
      </c>
      <c r="BS39" s="65">
        <v>32</v>
      </c>
      <c r="BT39" s="65">
        <v>64</v>
      </c>
      <c r="BU39" s="65">
        <v>74</v>
      </c>
      <c r="BV39" s="65">
        <v>96</v>
      </c>
      <c r="BW39" s="65">
        <v>46</v>
      </c>
      <c r="BX39" s="65">
        <v>45</v>
      </c>
      <c r="BY39" s="65">
        <v>41</v>
      </c>
      <c r="BZ39" s="65">
        <v>118</v>
      </c>
      <c r="CA39" s="65">
        <v>91</v>
      </c>
      <c r="CB39" s="65">
        <v>27</v>
      </c>
      <c r="CC39" s="65">
        <v>23</v>
      </c>
      <c r="CD39" s="65">
        <v>102</v>
      </c>
      <c r="CE39" s="65">
        <v>76</v>
      </c>
      <c r="CF39" s="65">
        <v>35</v>
      </c>
      <c r="CG39" s="65">
        <v>68</v>
      </c>
      <c r="CH39" s="65">
        <v>100</v>
      </c>
      <c r="CI39" s="65">
        <v>52</v>
      </c>
      <c r="CJ39" s="65">
        <v>129</v>
      </c>
      <c r="CK39" s="65">
        <v>82</v>
      </c>
      <c r="CL39" s="65">
        <v>74</v>
      </c>
      <c r="CM39" s="65">
        <v>67</v>
      </c>
      <c r="CN39" s="65">
        <v>77</v>
      </c>
      <c r="CO39" s="65">
        <v>48</v>
      </c>
      <c r="CP39" s="65">
        <v>79</v>
      </c>
      <c r="CQ39" s="65">
        <v>171</v>
      </c>
      <c r="CR39" s="65">
        <v>71</v>
      </c>
      <c r="CS39" s="65">
        <v>110</v>
      </c>
      <c r="CT39" s="65">
        <v>63</v>
      </c>
      <c r="CU39" s="65">
        <v>27</v>
      </c>
      <c r="CV39" s="65">
        <v>57</v>
      </c>
      <c r="CW39" s="65">
        <v>50</v>
      </c>
      <c r="CX39" s="65">
        <v>50</v>
      </c>
      <c r="CY39" s="65">
        <v>65</v>
      </c>
      <c r="CZ39" s="65">
        <v>83</v>
      </c>
      <c r="DA39" s="65">
        <v>69</v>
      </c>
      <c r="DB39" s="65">
        <v>82</v>
      </c>
      <c r="DC39" s="65">
        <v>28</v>
      </c>
      <c r="DD39" s="65">
        <v>91</v>
      </c>
      <c r="DE39" s="65">
        <v>95</v>
      </c>
      <c r="DF39" s="65">
        <v>94</v>
      </c>
      <c r="DG39" s="65">
        <v>40</v>
      </c>
      <c r="DH39" s="65">
        <v>74</v>
      </c>
      <c r="DI39" s="65">
        <v>105</v>
      </c>
      <c r="DJ39" s="65">
        <v>53</v>
      </c>
      <c r="DK39" s="65">
        <v>28</v>
      </c>
      <c r="DL39" s="65">
        <v>35</v>
      </c>
      <c r="DM39" s="65">
        <v>73</v>
      </c>
      <c r="DN39" s="65">
        <v>111</v>
      </c>
      <c r="DO39" s="65">
        <v>6</v>
      </c>
      <c r="DP39" s="65">
        <v>20</v>
      </c>
      <c r="DQ39" s="65">
        <v>81</v>
      </c>
      <c r="DR39" s="65">
        <v>21</v>
      </c>
      <c r="DS39" s="65">
        <v>21</v>
      </c>
      <c r="DT39" s="65">
        <v>48</v>
      </c>
      <c r="DU39" s="65">
        <v>17</v>
      </c>
      <c r="DV39" s="65">
        <v>11</v>
      </c>
      <c r="DW39" s="65">
        <v>29</v>
      </c>
      <c r="DX39" s="65">
        <v>53</v>
      </c>
      <c r="DY39" s="65">
        <v>28</v>
      </c>
      <c r="DZ39" s="65">
        <v>21</v>
      </c>
      <c r="EA39" s="65">
        <v>38</v>
      </c>
      <c r="EB39" s="65">
        <v>33</v>
      </c>
      <c r="EC39" s="65">
        <v>23</v>
      </c>
      <c r="ED39" s="65">
        <v>61</v>
      </c>
      <c r="EE39" s="65">
        <v>72</v>
      </c>
      <c r="EF39" s="65">
        <v>54</v>
      </c>
      <c r="EG39" s="65">
        <v>12</v>
      </c>
      <c r="EH39" s="65">
        <v>26</v>
      </c>
      <c r="EI39" s="65">
        <v>37</v>
      </c>
      <c r="EJ39" s="65">
        <v>52</v>
      </c>
      <c r="EK39" s="65">
        <v>28</v>
      </c>
      <c r="EL39" s="65">
        <v>46</v>
      </c>
      <c r="EM39" s="65">
        <v>46</v>
      </c>
      <c r="EN39" s="65">
        <v>23</v>
      </c>
      <c r="EO39" s="65">
        <v>26</v>
      </c>
      <c r="EP39" s="65">
        <v>15</v>
      </c>
      <c r="EQ39" s="65">
        <v>48</v>
      </c>
      <c r="ER39" s="65">
        <v>60</v>
      </c>
      <c r="ES39" s="65">
        <v>85</v>
      </c>
      <c r="ET39" s="65">
        <v>16</v>
      </c>
      <c r="EU39" s="65">
        <v>61</v>
      </c>
      <c r="EV39" s="65">
        <v>80</v>
      </c>
      <c r="EW39" s="65">
        <v>125</v>
      </c>
      <c r="EX39" s="65">
        <v>115</v>
      </c>
      <c r="EY39" s="65">
        <v>59</v>
      </c>
      <c r="EZ39" s="65">
        <v>43</v>
      </c>
      <c r="FA39" s="65">
        <v>38</v>
      </c>
      <c r="FB39" s="65">
        <v>65</v>
      </c>
      <c r="FC39" s="65">
        <v>50</v>
      </c>
      <c r="FD39" s="65">
        <v>37</v>
      </c>
      <c r="FE39" s="65">
        <v>19</v>
      </c>
      <c r="FF39" s="65">
        <v>92</v>
      </c>
      <c r="FG39" s="65">
        <v>42</v>
      </c>
      <c r="FH39" s="65">
        <v>77</v>
      </c>
      <c r="FI39" s="65">
        <v>19</v>
      </c>
      <c r="FJ39" s="65">
        <v>149</v>
      </c>
      <c r="FK39" s="65">
        <v>93</v>
      </c>
      <c r="FL39" s="65">
        <v>102</v>
      </c>
      <c r="FM39" s="65">
        <v>113</v>
      </c>
      <c r="FN39" s="65">
        <v>96</v>
      </c>
      <c r="FO39" s="65">
        <v>118</v>
      </c>
      <c r="FP39" s="65">
        <v>79</v>
      </c>
      <c r="FQ39" s="65">
        <v>71</v>
      </c>
      <c r="FR39" s="65">
        <v>26</v>
      </c>
      <c r="FS39" s="65">
        <v>21</v>
      </c>
      <c r="FT39" s="65">
        <v>85</v>
      </c>
      <c r="FU39" s="65">
        <v>47</v>
      </c>
      <c r="FV39" s="65">
        <v>39</v>
      </c>
      <c r="FW39" s="65">
        <v>42</v>
      </c>
      <c r="FX39" s="65">
        <v>63</v>
      </c>
      <c r="FY39" s="65">
        <v>56</v>
      </c>
      <c r="FZ39" s="65">
        <v>26</v>
      </c>
      <c r="GA39" s="65">
        <v>47</v>
      </c>
      <c r="GB39" s="65">
        <v>98</v>
      </c>
      <c r="GC39" s="65">
        <v>57</v>
      </c>
      <c r="GD39" s="65">
        <v>69</v>
      </c>
      <c r="GE39" s="65">
        <v>101</v>
      </c>
      <c r="GF39" s="65">
        <v>83</v>
      </c>
      <c r="GG39" s="65">
        <v>31</v>
      </c>
      <c r="GH39" s="65">
        <v>28</v>
      </c>
      <c r="GI39" s="65">
        <v>43</v>
      </c>
      <c r="GJ39" s="65">
        <v>85</v>
      </c>
      <c r="GK39" s="65">
        <v>125</v>
      </c>
      <c r="GL39" s="65">
        <v>93</v>
      </c>
      <c r="GM39" s="65">
        <v>43</v>
      </c>
      <c r="GN39" s="65">
        <v>101</v>
      </c>
      <c r="GO39" s="65">
        <v>43</v>
      </c>
      <c r="GP39" s="65">
        <v>51</v>
      </c>
      <c r="GQ39" s="65">
        <v>22</v>
      </c>
      <c r="GR39" s="65">
        <v>28</v>
      </c>
      <c r="GS39" s="65">
        <v>35</v>
      </c>
      <c r="GT39" s="65">
        <v>125</v>
      </c>
      <c r="GU39" s="65">
        <v>64</v>
      </c>
      <c r="GV39" s="65">
        <v>54</v>
      </c>
      <c r="GW39" s="65">
        <v>79</v>
      </c>
      <c r="GX39" s="65">
        <v>37</v>
      </c>
      <c r="GY39" s="65">
        <v>77</v>
      </c>
      <c r="GZ39" s="65">
        <v>26</v>
      </c>
      <c r="HA39" s="65">
        <v>9</v>
      </c>
      <c r="HB39" s="65">
        <v>23</v>
      </c>
      <c r="HC39" s="65">
        <v>93</v>
      </c>
      <c r="HD39" s="65">
        <v>43</v>
      </c>
      <c r="HE39" s="65">
        <v>45</v>
      </c>
      <c r="HF39" s="65">
        <v>39</v>
      </c>
      <c r="HG39" s="65">
        <v>81</v>
      </c>
      <c r="HH39" s="65">
        <v>30</v>
      </c>
      <c r="HI39" s="65">
        <v>13</v>
      </c>
      <c r="HJ39" s="65">
        <v>71</v>
      </c>
      <c r="HK39" s="65">
        <v>104</v>
      </c>
      <c r="HL39" s="65">
        <v>77</v>
      </c>
      <c r="HM39" s="65">
        <v>69</v>
      </c>
      <c r="HN39" s="65">
        <v>47</v>
      </c>
      <c r="HO39" s="65">
        <v>51</v>
      </c>
      <c r="HP39" s="65">
        <v>76</v>
      </c>
      <c r="HQ39" s="65">
        <v>94</v>
      </c>
      <c r="HR39" s="65">
        <v>14</v>
      </c>
      <c r="HS39" s="65">
        <v>35</v>
      </c>
      <c r="HT39" s="65">
        <v>81</v>
      </c>
      <c r="HU39" s="65">
        <v>30</v>
      </c>
      <c r="HV39" s="65">
        <v>30</v>
      </c>
      <c r="HW39" s="65">
        <v>123</v>
      </c>
      <c r="HX39" s="65">
        <v>64</v>
      </c>
      <c r="HY39" s="65">
        <v>131</v>
      </c>
      <c r="HZ39" s="65">
        <v>31</v>
      </c>
      <c r="IA39" s="65">
        <v>38</v>
      </c>
      <c r="IB39" s="65">
        <v>90</v>
      </c>
      <c r="IC39" s="65">
        <v>95</v>
      </c>
      <c r="ID39" s="65">
        <v>85</v>
      </c>
      <c r="IE39" s="65">
        <v>122</v>
      </c>
      <c r="IF39" s="65">
        <v>100</v>
      </c>
      <c r="IG39" s="65">
        <v>85</v>
      </c>
      <c r="IH39" s="65">
        <v>30</v>
      </c>
      <c r="II39" s="65">
        <v>24</v>
      </c>
      <c r="IJ39" s="65">
        <v>59</v>
      </c>
      <c r="IK39" s="65">
        <v>19</v>
      </c>
      <c r="IL39" s="65">
        <v>107</v>
      </c>
      <c r="IM39" s="65">
        <v>50</v>
      </c>
      <c r="IN39" s="65">
        <v>89</v>
      </c>
      <c r="IO39" s="65">
        <v>73</v>
      </c>
      <c r="IP39" s="65">
        <v>22</v>
      </c>
      <c r="IQ39" s="65">
        <v>6</v>
      </c>
      <c r="IR39" s="65">
        <v>18</v>
      </c>
      <c r="IS39" s="65">
        <v>57</v>
      </c>
      <c r="IT39" s="65">
        <v>90</v>
      </c>
      <c r="IU39" s="65">
        <v>117</v>
      </c>
      <c r="IV39" s="65">
        <v>135</v>
      </c>
      <c r="IW39" s="65">
        <v>16</v>
      </c>
      <c r="IX39" s="65">
        <v>5</v>
      </c>
      <c r="IY39" s="65">
        <v>4</v>
      </c>
      <c r="IZ39" s="65">
        <v>27</v>
      </c>
      <c r="JA39" s="65">
        <v>44</v>
      </c>
      <c r="JB39" s="65">
        <v>37</v>
      </c>
      <c r="JC39" s="65">
        <v>108</v>
      </c>
      <c r="JD39" s="65">
        <v>40</v>
      </c>
      <c r="JE39" s="65">
        <v>18</v>
      </c>
      <c r="JF39" s="65">
        <v>39</v>
      </c>
      <c r="JG39" s="65">
        <v>32</v>
      </c>
      <c r="JH39" s="65">
        <v>54</v>
      </c>
      <c r="JI39" s="65">
        <v>27</v>
      </c>
      <c r="JJ39" s="65">
        <v>34</v>
      </c>
      <c r="JK39" s="65">
        <v>90</v>
      </c>
      <c r="JL39" s="65">
        <v>133</v>
      </c>
      <c r="JM39" s="65">
        <v>125</v>
      </c>
      <c r="JN39" s="65">
        <v>98</v>
      </c>
      <c r="JO39" s="65">
        <v>9</v>
      </c>
      <c r="JP39" s="65">
        <v>118</v>
      </c>
      <c r="JQ39" s="65">
        <v>91</v>
      </c>
      <c r="JR39" s="65">
        <v>37</v>
      </c>
      <c r="JS39" s="65">
        <v>26</v>
      </c>
      <c r="JT39" s="65">
        <v>15</v>
      </c>
      <c r="JU39" s="65">
        <v>25</v>
      </c>
      <c r="JV39" s="65">
        <v>5</v>
      </c>
      <c r="JW39" s="65">
        <v>14</v>
      </c>
      <c r="JX39" s="65">
        <v>21</v>
      </c>
      <c r="JY39" s="65">
        <v>29</v>
      </c>
      <c r="JZ39" s="65">
        <v>42</v>
      </c>
      <c r="KA39" s="65">
        <v>40</v>
      </c>
      <c r="KB39" s="65">
        <v>24</v>
      </c>
      <c r="KC39" s="65">
        <v>37</v>
      </c>
      <c r="KD39" s="65">
        <v>58</v>
      </c>
      <c r="KE39" s="65">
        <v>49</v>
      </c>
      <c r="KF39" s="65">
        <v>72</v>
      </c>
      <c r="KG39" s="65">
        <v>54</v>
      </c>
      <c r="KH39" s="65">
        <v>102</v>
      </c>
      <c r="KI39" s="65">
        <v>88</v>
      </c>
      <c r="KJ39" s="65">
        <v>26</v>
      </c>
      <c r="KK39" s="65">
        <v>36</v>
      </c>
      <c r="KL39" s="65">
        <v>54</v>
      </c>
      <c r="KM39" s="65">
        <v>113</v>
      </c>
      <c r="KN39" s="65">
        <v>100</v>
      </c>
      <c r="KO39" s="65">
        <v>84</v>
      </c>
      <c r="KP39" s="65">
        <v>19</v>
      </c>
      <c r="KQ39" s="65">
        <v>68</v>
      </c>
      <c r="KR39" s="65">
        <v>78</v>
      </c>
      <c r="KS39" s="65">
        <v>6</v>
      </c>
      <c r="KT39" s="65">
        <v>18</v>
      </c>
      <c r="KU39" s="65">
        <v>55</v>
      </c>
      <c r="KV39" s="65">
        <v>61</v>
      </c>
      <c r="KW39" s="65">
        <v>119</v>
      </c>
      <c r="KX39" s="65">
        <v>19</v>
      </c>
      <c r="KY39" s="65">
        <v>21</v>
      </c>
      <c r="KZ39" s="65">
        <v>35</v>
      </c>
      <c r="LA39" s="65">
        <v>116</v>
      </c>
      <c r="LB39" s="65">
        <v>53</v>
      </c>
      <c r="LC39" s="65">
        <v>7</v>
      </c>
      <c r="LD39" s="65">
        <v>38</v>
      </c>
      <c r="LE39" s="65">
        <v>69</v>
      </c>
      <c r="LF39" s="65">
        <v>18</v>
      </c>
      <c r="LG39" s="65">
        <v>103</v>
      </c>
      <c r="LH39" s="65">
        <v>58</v>
      </c>
      <c r="LI39" s="65">
        <v>54</v>
      </c>
      <c r="LJ39" s="65">
        <v>51</v>
      </c>
      <c r="LK39" s="65">
        <v>40</v>
      </c>
      <c r="LL39" s="65">
        <v>20</v>
      </c>
      <c r="LM39" s="65">
        <v>29</v>
      </c>
      <c r="LN39" s="65">
        <v>66</v>
      </c>
      <c r="LO39" s="65">
        <v>15</v>
      </c>
      <c r="LP39" s="65">
        <v>32</v>
      </c>
      <c r="LQ39" s="65">
        <v>19</v>
      </c>
      <c r="LR39" s="65">
        <v>17</v>
      </c>
      <c r="LS39" s="65">
        <v>71</v>
      </c>
      <c r="LT39" s="65">
        <v>3</v>
      </c>
      <c r="LU39" s="65">
        <v>40</v>
      </c>
      <c r="LV39" s="65">
        <v>19</v>
      </c>
      <c r="LW39" s="65">
        <v>17</v>
      </c>
      <c r="LX39" s="65">
        <v>69</v>
      </c>
      <c r="LY39" s="65">
        <v>59</v>
      </c>
      <c r="LZ39" s="65">
        <v>25</v>
      </c>
      <c r="MA39" s="65">
        <v>19</v>
      </c>
      <c r="MB39" s="65">
        <v>84</v>
      </c>
      <c r="MC39" s="65">
        <v>118</v>
      </c>
      <c r="MD39" s="65">
        <v>69</v>
      </c>
      <c r="ME39" s="65">
        <v>20</v>
      </c>
      <c r="MF39" s="65">
        <v>76</v>
      </c>
      <c r="MG39" s="65">
        <v>56</v>
      </c>
      <c r="MH39" s="65">
        <v>29</v>
      </c>
      <c r="MI39" s="65">
        <v>36</v>
      </c>
      <c r="MJ39" s="65">
        <v>48</v>
      </c>
      <c r="MK39" s="65">
        <v>52</v>
      </c>
      <c r="ML39" s="65">
        <v>83</v>
      </c>
      <c r="MM39" s="65">
        <v>102</v>
      </c>
      <c r="MN39" s="65">
        <v>68</v>
      </c>
      <c r="MO39" s="65">
        <v>28</v>
      </c>
      <c r="MP39" s="65">
        <v>23</v>
      </c>
      <c r="MQ39" s="65">
        <v>29</v>
      </c>
      <c r="MR39" s="65">
        <v>42</v>
      </c>
      <c r="MS39" s="65">
        <v>115</v>
      </c>
      <c r="MT39" s="65">
        <v>92</v>
      </c>
      <c r="MU39" s="65">
        <v>31</v>
      </c>
      <c r="MV39" s="65">
        <v>49</v>
      </c>
      <c r="MW39" s="65">
        <v>29</v>
      </c>
      <c r="MX39" s="65">
        <v>5</v>
      </c>
      <c r="MY39" s="65">
        <v>27</v>
      </c>
      <c r="MZ39" s="65">
        <v>20</v>
      </c>
      <c r="NA39" s="65">
        <v>89</v>
      </c>
      <c r="NB39" s="65">
        <v>13</v>
      </c>
      <c r="NC39" s="65">
        <v>31</v>
      </c>
      <c r="ND39" s="65">
        <v>26</v>
      </c>
      <c r="NE39" s="65">
        <v>27</v>
      </c>
      <c r="NF39" s="65">
        <v>48</v>
      </c>
      <c r="NG39" s="65">
        <v>10</v>
      </c>
      <c r="NH39" s="65">
        <v>53</v>
      </c>
      <c r="NI39" s="65">
        <v>87</v>
      </c>
      <c r="NJ39" s="65">
        <v>43</v>
      </c>
      <c r="NK39" s="65">
        <v>44</v>
      </c>
      <c r="NL39" s="65">
        <v>3</v>
      </c>
      <c r="NM39" s="65">
        <v>16</v>
      </c>
      <c r="NN39" s="65">
        <v>16</v>
      </c>
      <c r="NO39" s="65">
        <v>15</v>
      </c>
      <c r="NP39" s="65">
        <v>50</v>
      </c>
      <c r="NQ39" s="65">
        <v>71</v>
      </c>
      <c r="NR39" s="65">
        <v>22</v>
      </c>
      <c r="NS39" s="65">
        <v>45</v>
      </c>
      <c r="NT39" s="65">
        <v>45</v>
      </c>
      <c r="NU39" s="65">
        <v>61</v>
      </c>
      <c r="NV39" s="65">
        <v>89</v>
      </c>
      <c r="NW39" s="65">
        <v>5</v>
      </c>
      <c r="NX39" s="65">
        <v>5</v>
      </c>
      <c r="NY39" s="65">
        <v>20</v>
      </c>
      <c r="NZ39" s="65">
        <v>93</v>
      </c>
      <c r="OA39" s="65">
        <v>57</v>
      </c>
      <c r="OB39" s="65">
        <v>42</v>
      </c>
      <c r="OC39" s="65">
        <v>36</v>
      </c>
      <c r="OD39" s="65">
        <v>20</v>
      </c>
      <c r="OE39" s="65">
        <v>8</v>
      </c>
      <c r="OF39" s="65">
        <v>26</v>
      </c>
      <c r="OG39" s="65">
        <v>8</v>
      </c>
      <c r="OH39" s="65">
        <v>12</v>
      </c>
      <c r="OI39" s="65">
        <v>25</v>
      </c>
      <c r="OJ39" s="65">
        <v>43</v>
      </c>
      <c r="OK39" s="65">
        <v>17</v>
      </c>
      <c r="OL39" s="65">
        <v>151</v>
      </c>
      <c r="OM39" s="65">
        <v>81</v>
      </c>
      <c r="ON39" s="65">
        <v>91</v>
      </c>
      <c r="OO39" s="65">
        <v>48</v>
      </c>
      <c r="OP39" s="65">
        <v>130</v>
      </c>
      <c r="OQ39" s="65">
        <v>120</v>
      </c>
      <c r="OR39" s="65">
        <v>66</v>
      </c>
      <c r="OS39" s="65">
        <v>131</v>
      </c>
      <c r="OT39" s="65">
        <v>68</v>
      </c>
      <c r="OU39" s="65">
        <v>71</v>
      </c>
      <c r="OV39" s="65">
        <v>15</v>
      </c>
      <c r="OW39" s="65">
        <v>48</v>
      </c>
      <c r="OX39" s="65">
        <v>51</v>
      </c>
      <c r="OY39" s="65">
        <v>19</v>
      </c>
      <c r="OZ39" s="65">
        <v>106</v>
      </c>
      <c r="PA39" s="65">
        <v>88</v>
      </c>
      <c r="PB39" s="65">
        <v>17</v>
      </c>
      <c r="PC39" s="65">
        <v>47</v>
      </c>
      <c r="PD39" s="65">
        <v>36</v>
      </c>
      <c r="PE39" s="65">
        <v>32</v>
      </c>
      <c r="PF39" s="65">
        <v>43</v>
      </c>
      <c r="PG39" s="65">
        <v>20</v>
      </c>
      <c r="PH39" s="65">
        <v>74</v>
      </c>
      <c r="PI39" s="65">
        <v>110</v>
      </c>
      <c r="PJ39" s="65">
        <v>129</v>
      </c>
      <c r="PK39" s="65">
        <v>106</v>
      </c>
      <c r="PL39" s="65">
        <v>82</v>
      </c>
      <c r="PM39" s="65">
        <v>73</v>
      </c>
      <c r="PN39" s="65">
        <v>30</v>
      </c>
      <c r="PO39" s="65">
        <v>65</v>
      </c>
      <c r="PP39" s="65">
        <v>107</v>
      </c>
      <c r="PQ39" s="65">
        <v>58</v>
      </c>
      <c r="PR39" s="65">
        <v>85</v>
      </c>
      <c r="PS39" s="65">
        <v>39</v>
      </c>
      <c r="PT39" s="65">
        <v>38</v>
      </c>
      <c r="PU39" s="65">
        <v>61</v>
      </c>
      <c r="PV39" s="65">
        <v>59</v>
      </c>
      <c r="PW39" s="65">
        <v>62</v>
      </c>
      <c r="PX39" s="65">
        <v>101</v>
      </c>
      <c r="PY39" s="65">
        <v>76</v>
      </c>
      <c r="PZ39" s="65">
        <v>19</v>
      </c>
      <c r="QA39" s="65">
        <v>66</v>
      </c>
      <c r="QB39" s="65">
        <v>35</v>
      </c>
      <c r="QC39" s="65">
        <v>92</v>
      </c>
      <c r="QD39" s="65">
        <v>78</v>
      </c>
      <c r="QE39" s="65">
        <v>25</v>
      </c>
      <c r="QF39" s="65">
        <v>32</v>
      </c>
      <c r="QG39" s="65">
        <v>41</v>
      </c>
      <c r="QH39" s="65">
        <v>81</v>
      </c>
      <c r="QI39" s="65">
        <v>73</v>
      </c>
      <c r="QJ39" s="65">
        <v>103</v>
      </c>
      <c r="QK39" s="65">
        <v>39</v>
      </c>
      <c r="QL39" s="65">
        <v>57</v>
      </c>
      <c r="QM39" s="65">
        <v>25</v>
      </c>
      <c r="QN39" s="65">
        <v>76</v>
      </c>
      <c r="QO39" s="65">
        <v>69</v>
      </c>
      <c r="QP39" s="65">
        <v>107</v>
      </c>
      <c r="QQ39" s="65">
        <v>35</v>
      </c>
      <c r="QR39" s="65">
        <v>137</v>
      </c>
      <c r="QS39" s="65">
        <v>82</v>
      </c>
      <c r="QT39" s="65">
        <v>56</v>
      </c>
      <c r="QU39" s="65">
        <v>41</v>
      </c>
      <c r="QV39" s="65">
        <v>55</v>
      </c>
      <c r="QW39" s="65">
        <v>55</v>
      </c>
      <c r="QX39" s="65">
        <v>61</v>
      </c>
      <c r="QY39" s="65">
        <v>57</v>
      </c>
      <c r="QZ39" s="65">
        <v>68</v>
      </c>
      <c r="RA39" s="65">
        <v>71</v>
      </c>
      <c r="RB39" s="65">
        <v>75</v>
      </c>
      <c r="RC39" s="65">
        <v>118</v>
      </c>
      <c r="RD39" s="65">
        <v>21</v>
      </c>
      <c r="RE39" s="65">
        <v>35</v>
      </c>
      <c r="RF39" s="65">
        <v>38</v>
      </c>
      <c r="RG39" s="65">
        <v>20</v>
      </c>
      <c r="RH39" s="65">
        <v>30</v>
      </c>
      <c r="RI39" s="65">
        <v>22</v>
      </c>
      <c r="RJ39" s="65">
        <v>39</v>
      </c>
      <c r="RK39" s="65">
        <v>57</v>
      </c>
      <c r="RL39" s="65">
        <v>68</v>
      </c>
      <c r="RM39" s="65">
        <v>10</v>
      </c>
      <c r="RN39" s="65">
        <v>37</v>
      </c>
      <c r="RO39" s="65">
        <v>84</v>
      </c>
      <c r="RP39" s="65">
        <v>23</v>
      </c>
      <c r="RQ39" s="65">
        <v>40</v>
      </c>
      <c r="RR39" s="65">
        <v>44</v>
      </c>
      <c r="RS39" s="65">
        <v>77</v>
      </c>
      <c r="RT39" s="65">
        <v>12</v>
      </c>
      <c r="RU39" s="65">
        <v>40</v>
      </c>
      <c r="RV39" s="65">
        <v>18</v>
      </c>
      <c r="RW39" s="65">
        <v>22</v>
      </c>
      <c r="RX39" s="65">
        <v>86</v>
      </c>
      <c r="RY39" s="65">
        <v>30</v>
      </c>
      <c r="RZ39" s="65">
        <v>40</v>
      </c>
      <c r="SA39" s="65">
        <v>56</v>
      </c>
      <c r="SB39" s="65">
        <v>5</v>
      </c>
      <c r="SC39" s="65">
        <v>129</v>
      </c>
      <c r="SD39" s="65">
        <v>89</v>
      </c>
      <c r="SE39" s="65">
        <v>33</v>
      </c>
      <c r="SF39" s="65">
        <v>67</v>
      </c>
      <c r="SG39" s="65">
        <v>101</v>
      </c>
      <c r="SH39" s="65">
        <v>41</v>
      </c>
      <c r="SI39" s="65">
        <v>100</v>
      </c>
      <c r="SJ39" s="65">
        <v>48</v>
      </c>
      <c r="SK39" s="65">
        <v>54</v>
      </c>
      <c r="SL39" s="65">
        <v>63</v>
      </c>
      <c r="SM39" s="65">
        <v>43</v>
      </c>
      <c r="SN39" s="65">
        <v>44</v>
      </c>
      <c r="SO39" s="65">
        <v>9</v>
      </c>
      <c r="SP39" s="65">
        <v>8</v>
      </c>
      <c r="SQ39" s="65">
        <v>49</v>
      </c>
      <c r="SR39" s="65">
        <v>32</v>
      </c>
      <c r="SS39" s="65">
        <v>26</v>
      </c>
      <c r="ST39" s="65">
        <v>91</v>
      </c>
      <c r="SU39" s="65">
        <v>23</v>
      </c>
      <c r="SV39" s="65">
        <v>49</v>
      </c>
      <c r="SW39" s="65">
        <v>37</v>
      </c>
      <c r="SX39" s="65">
        <v>77</v>
      </c>
      <c r="SY39" s="65">
        <v>72</v>
      </c>
      <c r="SZ39" s="65">
        <v>108</v>
      </c>
      <c r="TA39" s="65">
        <v>81</v>
      </c>
      <c r="TB39" s="65">
        <v>23</v>
      </c>
      <c r="TC39" s="65">
        <v>18</v>
      </c>
      <c r="TD39" s="65">
        <v>10</v>
      </c>
      <c r="TE39" s="65">
        <v>19</v>
      </c>
      <c r="TF39" s="65">
        <v>99</v>
      </c>
      <c r="TG39" s="65">
        <v>33</v>
      </c>
      <c r="TH39" s="65">
        <v>36</v>
      </c>
      <c r="TI39" s="65">
        <v>53</v>
      </c>
      <c r="TJ39" s="65">
        <v>73</v>
      </c>
      <c r="TK39" s="65">
        <v>73</v>
      </c>
      <c r="TL39" s="65">
        <v>31</v>
      </c>
      <c r="TM39" s="65">
        <v>21</v>
      </c>
      <c r="TN39" s="65">
        <v>30</v>
      </c>
      <c r="TO39" s="65">
        <v>57</v>
      </c>
      <c r="TP39" s="65">
        <v>25</v>
      </c>
      <c r="TQ39" s="65">
        <v>80</v>
      </c>
      <c r="TR39" s="65">
        <v>69</v>
      </c>
      <c r="TS39" s="65">
        <v>67</v>
      </c>
      <c r="TT39" s="65">
        <v>43</v>
      </c>
      <c r="TU39" s="65">
        <v>50</v>
      </c>
      <c r="TV39" s="65">
        <v>60</v>
      </c>
      <c r="TW39" s="65">
        <v>29</v>
      </c>
      <c r="TX39" s="65">
        <v>6</v>
      </c>
      <c r="TY39" s="65">
        <v>52</v>
      </c>
      <c r="TZ39" s="65">
        <v>45</v>
      </c>
      <c r="UA39" s="65">
        <v>15</v>
      </c>
      <c r="UB39" s="65">
        <v>47</v>
      </c>
      <c r="UC39" s="65">
        <v>94</v>
      </c>
      <c r="UD39" s="65">
        <v>52</v>
      </c>
      <c r="UE39" s="65">
        <v>149</v>
      </c>
      <c r="UF39" s="65">
        <v>12</v>
      </c>
      <c r="UG39" s="65">
        <v>79</v>
      </c>
      <c r="UH39" s="65">
        <v>25</v>
      </c>
      <c r="UI39" s="65">
        <v>42</v>
      </c>
      <c r="UJ39" s="65">
        <v>111</v>
      </c>
      <c r="UK39" s="65">
        <v>16</v>
      </c>
      <c r="UL39" s="65">
        <v>36</v>
      </c>
      <c r="UM39" s="65">
        <v>66</v>
      </c>
      <c r="UN39" s="65">
        <v>67</v>
      </c>
      <c r="UO39" s="65">
        <v>102</v>
      </c>
      <c r="UP39" s="65">
        <v>4</v>
      </c>
      <c r="UQ39" s="65">
        <v>5</v>
      </c>
      <c r="UR39" s="65">
        <v>95</v>
      </c>
      <c r="US39" s="65">
        <v>127</v>
      </c>
      <c r="UT39" s="65">
        <v>30</v>
      </c>
      <c r="UU39" s="65">
        <v>95</v>
      </c>
      <c r="UV39" s="65">
        <v>61</v>
      </c>
      <c r="UW39" s="65">
        <v>41</v>
      </c>
      <c r="UX39" s="65">
        <v>61</v>
      </c>
      <c r="UY39" s="65">
        <v>39</v>
      </c>
      <c r="UZ39" s="65">
        <v>32</v>
      </c>
      <c r="VA39" s="65">
        <v>31</v>
      </c>
      <c r="VB39" s="65">
        <v>39</v>
      </c>
      <c r="VC39" s="65">
        <v>31</v>
      </c>
      <c r="VD39" s="65">
        <v>26</v>
      </c>
      <c r="VE39" s="65">
        <v>29</v>
      </c>
      <c r="VF39" s="65">
        <v>13</v>
      </c>
      <c r="VG39" s="65">
        <v>31</v>
      </c>
      <c r="VH39" s="65">
        <v>28</v>
      </c>
      <c r="VI39" s="65">
        <v>39</v>
      </c>
      <c r="VJ39" s="65">
        <v>28</v>
      </c>
      <c r="VK39" s="65">
        <v>20</v>
      </c>
      <c r="VL39" s="65">
        <v>37</v>
      </c>
      <c r="VM39" s="65">
        <v>54</v>
      </c>
      <c r="VN39" s="65">
        <v>43</v>
      </c>
      <c r="VO39" s="65">
        <v>52</v>
      </c>
      <c r="VP39" s="65">
        <v>95</v>
      </c>
      <c r="VQ39" s="65">
        <v>93</v>
      </c>
      <c r="VR39" s="65">
        <v>66</v>
      </c>
      <c r="VS39" s="65">
        <v>100</v>
      </c>
      <c r="VT39" s="65">
        <v>47</v>
      </c>
      <c r="VU39" s="65">
        <v>33</v>
      </c>
      <c r="VV39" s="65">
        <v>27</v>
      </c>
      <c r="VW39" s="65">
        <v>19</v>
      </c>
      <c r="VX39" s="65">
        <v>46</v>
      </c>
      <c r="VY39" s="65">
        <v>78</v>
      </c>
      <c r="VZ39" s="65">
        <v>89</v>
      </c>
      <c r="WA39" s="65">
        <v>29</v>
      </c>
      <c r="WB39" s="65">
        <v>9</v>
      </c>
      <c r="WC39" s="65">
        <v>40</v>
      </c>
      <c r="WD39" s="65">
        <v>42</v>
      </c>
      <c r="WE39" s="65">
        <v>114</v>
      </c>
      <c r="WF39" s="65">
        <v>59</v>
      </c>
      <c r="WG39" s="65">
        <v>19</v>
      </c>
      <c r="WH39" s="65">
        <v>76</v>
      </c>
      <c r="WI39" s="65">
        <v>38</v>
      </c>
      <c r="WJ39" s="65">
        <v>51</v>
      </c>
      <c r="WK39" s="65">
        <v>23</v>
      </c>
      <c r="WL39" s="65">
        <v>9</v>
      </c>
      <c r="WM39" s="65">
        <v>76</v>
      </c>
      <c r="WN39" s="65">
        <v>21</v>
      </c>
      <c r="WO39" s="65">
        <v>30</v>
      </c>
      <c r="WP39" s="65">
        <v>76</v>
      </c>
      <c r="WQ39" s="65">
        <v>21</v>
      </c>
      <c r="WR39" s="65">
        <v>24</v>
      </c>
      <c r="WS39" s="65">
        <v>32</v>
      </c>
      <c r="WT39" s="65">
        <v>15</v>
      </c>
      <c r="WU39" s="65">
        <v>16</v>
      </c>
      <c r="WV39" s="65">
        <v>21</v>
      </c>
      <c r="WW39" s="65">
        <v>33</v>
      </c>
      <c r="WX39" s="65">
        <v>40</v>
      </c>
      <c r="WY39" s="65">
        <v>84</v>
      </c>
      <c r="WZ39" s="65">
        <v>31</v>
      </c>
      <c r="XA39" s="65">
        <v>92</v>
      </c>
      <c r="XB39" s="65">
        <v>38</v>
      </c>
      <c r="XC39" s="65">
        <v>34</v>
      </c>
      <c r="XD39" s="65">
        <v>62</v>
      </c>
      <c r="XE39" s="65">
        <v>58</v>
      </c>
      <c r="XF39" s="65">
        <v>45</v>
      </c>
      <c r="XG39" s="65">
        <v>19</v>
      </c>
      <c r="XH39" s="65">
        <v>40</v>
      </c>
      <c r="XI39" s="65">
        <v>52</v>
      </c>
      <c r="XJ39" s="65">
        <v>88</v>
      </c>
      <c r="XK39" s="65">
        <v>35</v>
      </c>
      <c r="XL39" s="65">
        <v>41</v>
      </c>
      <c r="XM39" s="65">
        <v>107</v>
      </c>
      <c r="XN39" s="65">
        <v>33</v>
      </c>
      <c r="XO39" s="65">
        <v>22</v>
      </c>
      <c r="XP39" s="65">
        <v>23</v>
      </c>
      <c r="XQ39" s="65">
        <v>34</v>
      </c>
      <c r="XR39" s="65">
        <v>25</v>
      </c>
      <c r="XS39" s="65">
        <v>75</v>
      </c>
      <c r="XT39" s="65">
        <v>99</v>
      </c>
      <c r="XU39" s="65">
        <v>33</v>
      </c>
      <c r="XV39" s="65">
        <v>23</v>
      </c>
      <c r="XW39" s="65">
        <v>25</v>
      </c>
      <c r="XX39" s="65">
        <v>37</v>
      </c>
      <c r="XY39" s="65">
        <v>98</v>
      </c>
      <c r="XZ39" s="65">
        <v>76</v>
      </c>
      <c r="YA39" s="65">
        <v>76</v>
      </c>
      <c r="YB39" s="65">
        <v>85</v>
      </c>
      <c r="YC39" s="65">
        <v>35</v>
      </c>
      <c r="YD39" s="65">
        <v>48</v>
      </c>
      <c r="YE39" s="65">
        <v>61</v>
      </c>
      <c r="YF39" s="65">
        <v>51</v>
      </c>
      <c r="YG39" s="65">
        <v>27</v>
      </c>
      <c r="YH39" s="65">
        <v>90</v>
      </c>
      <c r="YI39" s="65">
        <v>39</v>
      </c>
      <c r="YJ39" s="65">
        <v>36</v>
      </c>
      <c r="YK39" s="65">
        <v>125</v>
      </c>
      <c r="YL39" s="65">
        <v>71</v>
      </c>
      <c r="YM39" s="65">
        <v>81</v>
      </c>
      <c r="YN39" s="65">
        <v>41</v>
      </c>
      <c r="YO39" s="65">
        <v>35</v>
      </c>
      <c r="YP39" s="65">
        <v>25</v>
      </c>
      <c r="YQ39" s="65">
        <v>60</v>
      </c>
      <c r="YR39" s="65">
        <v>58</v>
      </c>
      <c r="YS39" s="65">
        <v>57</v>
      </c>
      <c r="YT39" s="65">
        <v>25</v>
      </c>
      <c r="YU39" s="65">
        <v>23</v>
      </c>
      <c r="YV39" s="65">
        <v>103</v>
      </c>
      <c r="YW39" s="65">
        <v>64</v>
      </c>
      <c r="YX39" s="65">
        <v>34</v>
      </c>
      <c r="YY39" s="65">
        <v>24</v>
      </c>
      <c r="YZ39" s="65">
        <v>39</v>
      </c>
      <c r="ZA39" s="65">
        <v>71</v>
      </c>
      <c r="ZB39" s="65">
        <v>71</v>
      </c>
      <c r="ZC39" s="65">
        <v>37</v>
      </c>
      <c r="ZD39" s="65">
        <v>33</v>
      </c>
      <c r="ZE39" s="65">
        <v>87</v>
      </c>
      <c r="ZF39" s="65">
        <v>82</v>
      </c>
      <c r="ZG39" s="65">
        <v>12</v>
      </c>
      <c r="ZH39" s="65">
        <v>142</v>
      </c>
      <c r="ZI39" s="65">
        <v>137</v>
      </c>
      <c r="ZJ39" s="65">
        <v>131</v>
      </c>
      <c r="ZK39" s="65">
        <v>63</v>
      </c>
      <c r="ZL39" s="65">
        <v>40</v>
      </c>
      <c r="ZM39" s="65">
        <v>114</v>
      </c>
      <c r="ZN39" s="65">
        <v>48</v>
      </c>
      <c r="ZO39" s="65">
        <v>78</v>
      </c>
      <c r="ZP39" s="65">
        <v>90</v>
      </c>
      <c r="ZQ39" s="65">
        <v>26</v>
      </c>
      <c r="ZR39" s="65">
        <v>61</v>
      </c>
      <c r="ZS39" s="65">
        <v>67</v>
      </c>
      <c r="ZT39" s="65">
        <v>137</v>
      </c>
      <c r="ZU39" s="65">
        <v>34</v>
      </c>
      <c r="ZV39" s="65">
        <v>53</v>
      </c>
      <c r="ZW39" s="65">
        <v>66</v>
      </c>
      <c r="ZX39" s="65">
        <v>97</v>
      </c>
      <c r="ZY39" s="65">
        <v>35</v>
      </c>
      <c r="ZZ39" s="65">
        <v>52</v>
      </c>
      <c r="AAA39" s="65">
        <v>19</v>
      </c>
      <c r="AAB39" s="65">
        <v>35</v>
      </c>
      <c r="AAC39" s="65">
        <v>63</v>
      </c>
      <c r="AAD39" s="65">
        <v>23</v>
      </c>
      <c r="AAE39" s="65">
        <v>34</v>
      </c>
      <c r="AAF39" s="65">
        <v>23</v>
      </c>
      <c r="AAG39" s="65">
        <v>37</v>
      </c>
      <c r="AAH39" s="65">
        <v>12</v>
      </c>
      <c r="AAI39" s="65">
        <v>34</v>
      </c>
      <c r="AAJ39" s="65">
        <v>30</v>
      </c>
      <c r="AAK39" s="65">
        <v>86</v>
      </c>
      <c r="AAL39" s="65">
        <v>30</v>
      </c>
      <c r="AAM39" s="65">
        <v>41</v>
      </c>
      <c r="AAN39" s="65">
        <v>50</v>
      </c>
      <c r="AAO39" s="65">
        <v>15</v>
      </c>
      <c r="AAP39" s="65">
        <v>25</v>
      </c>
      <c r="AAQ39" s="65">
        <v>22</v>
      </c>
      <c r="AAR39" s="65">
        <v>36</v>
      </c>
      <c r="AAS39" s="65">
        <v>90</v>
      </c>
      <c r="AAT39" s="65">
        <v>64</v>
      </c>
      <c r="AAU39" s="65">
        <v>115</v>
      </c>
      <c r="AAV39" s="65">
        <v>86</v>
      </c>
      <c r="AAW39" s="65">
        <v>70</v>
      </c>
      <c r="AAX39" s="65">
        <v>53</v>
      </c>
      <c r="AAY39" s="65">
        <v>42</v>
      </c>
      <c r="AAZ39" s="65">
        <v>113</v>
      </c>
      <c r="ABA39" s="65">
        <v>80</v>
      </c>
      <c r="ABB39" s="65">
        <v>83</v>
      </c>
      <c r="ABC39" s="65">
        <v>95</v>
      </c>
      <c r="ABD39" s="65">
        <v>30</v>
      </c>
      <c r="ABE39" s="65">
        <v>27</v>
      </c>
      <c r="ABF39" s="65">
        <v>15</v>
      </c>
      <c r="ABG39" s="65">
        <v>82</v>
      </c>
      <c r="ABH39" s="65">
        <v>77</v>
      </c>
      <c r="ABI39" s="65">
        <v>48</v>
      </c>
      <c r="ABJ39" s="65">
        <v>91</v>
      </c>
      <c r="APO39" s="7"/>
      <c r="APP39" s="69"/>
      <c r="APQ39" s="69"/>
      <c r="APR39" s="69"/>
      <c r="APS39" s="69"/>
      <c r="APT39" s="69"/>
      <c r="APU39" s="69"/>
      <c r="APV39" s="69"/>
      <c r="APW39" s="69"/>
      <c r="APX39" s="69"/>
      <c r="APY39" s="69"/>
      <c r="APZ39" s="69"/>
      <c r="AQA39" s="69"/>
      <c r="AQD39" s="7"/>
      <c r="AQE39" s="7"/>
      <c r="AQF39" s="7"/>
      <c r="AQG39" s="7"/>
      <c r="AQJ39" s="68"/>
      <c r="AQK39" s="68"/>
      <c r="AQL39" s="68"/>
      <c r="AQM39" s="68"/>
      <c r="ARL39" s="15"/>
      <c r="ARX39" s="1"/>
      <c r="ARY39" s="1"/>
      <c r="ARZ39" s="1"/>
      <c r="ASA39" s="15"/>
      <c r="ASB39" s="15"/>
      <c r="ASC39" s="15"/>
      <c r="ASD39" s="15"/>
      <c r="ASE39" s="15"/>
      <c r="ASG39" s="10"/>
      <c r="ASX39" s="13"/>
    </row>
    <row r="40" spans="1:738 1105:1236" ht="17.25" x14ac:dyDescent="0.15">
      <c r="A40" s="2"/>
      <c r="B40" s="2"/>
      <c r="I40" s="35"/>
      <c r="J40" s="35"/>
      <c r="K40" s="35"/>
      <c r="R40" s="2" t="s">
        <v>77</v>
      </c>
      <c r="S40" s="65">
        <v>97</v>
      </c>
      <c r="T40" s="65">
        <v>71</v>
      </c>
      <c r="U40" s="65">
        <v>74</v>
      </c>
      <c r="V40" s="65">
        <v>83</v>
      </c>
      <c r="W40" s="65">
        <v>84</v>
      </c>
      <c r="X40" s="65">
        <v>118</v>
      </c>
      <c r="Y40" s="65">
        <v>59</v>
      </c>
      <c r="Z40" s="65">
        <v>67</v>
      </c>
      <c r="AA40" s="65">
        <v>82</v>
      </c>
      <c r="AB40" s="65">
        <v>104</v>
      </c>
      <c r="AC40" s="65">
        <v>54</v>
      </c>
      <c r="AD40" s="65">
        <v>68</v>
      </c>
      <c r="AE40" s="65">
        <v>67</v>
      </c>
      <c r="AF40" s="65">
        <v>76</v>
      </c>
      <c r="AG40" s="65">
        <v>59</v>
      </c>
      <c r="AH40" s="65">
        <v>41</v>
      </c>
      <c r="AI40" s="65">
        <v>71</v>
      </c>
      <c r="AJ40" s="65">
        <v>88</v>
      </c>
      <c r="AK40" s="65">
        <v>69</v>
      </c>
      <c r="AL40" s="65">
        <v>66</v>
      </c>
      <c r="AM40" s="65">
        <v>116</v>
      </c>
      <c r="AN40" s="65">
        <v>40</v>
      </c>
      <c r="AO40" s="65">
        <v>63</v>
      </c>
      <c r="AP40" s="65">
        <v>119</v>
      </c>
      <c r="AQ40" s="65">
        <v>53</v>
      </c>
      <c r="AR40" s="65">
        <v>82</v>
      </c>
      <c r="AS40" s="65">
        <v>58</v>
      </c>
      <c r="AT40" s="65">
        <v>74</v>
      </c>
      <c r="AU40" s="65">
        <v>88</v>
      </c>
      <c r="AV40" s="65">
        <v>26</v>
      </c>
      <c r="AW40" s="65">
        <v>82</v>
      </c>
      <c r="AX40" s="65">
        <v>93</v>
      </c>
      <c r="AY40" s="65">
        <v>61</v>
      </c>
      <c r="AZ40" s="65">
        <v>81</v>
      </c>
      <c r="BA40" s="65">
        <v>55</v>
      </c>
      <c r="BB40" s="65">
        <v>73</v>
      </c>
      <c r="BC40" s="65">
        <v>25</v>
      </c>
      <c r="BD40" s="65">
        <v>87</v>
      </c>
      <c r="BE40" s="65">
        <v>109</v>
      </c>
      <c r="BF40" s="65">
        <v>74</v>
      </c>
      <c r="BG40" s="65">
        <v>43</v>
      </c>
      <c r="BH40" s="65">
        <v>20</v>
      </c>
      <c r="BI40" s="65">
        <v>17</v>
      </c>
      <c r="BJ40" s="65">
        <v>52</v>
      </c>
      <c r="BK40" s="65">
        <v>83</v>
      </c>
      <c r="BL40" s="65">
        <v>83</v>
      </c>
      <c r="BM40" s="65">
        <v>62</v>
      </c>
      <c r="BN40" s="65">
        <v>85</v>
      </c>
      <c r="BO40" s="65">
        <v>75</v>
      </c>
      <c r="BP40" s="65">
        <v>29</v>
      </c>
      <c r="BQ40" s="65">
        <v>18</v>
      </c>
      <c r="BR40" s="65">
        <v>69</v>
      </c>
      <c r="BS40" s="65">
        <v>96</v>
      </c>
      <c r="BT40" s="65">
        <v>104</v>
      </c>
      <c r="BU40" s="65">
        <v>77</v>
      </c>
      <c r="BV40" s="65">
        <v>84</v>
      </c>
      <c r="BW40" s="65">
        <v>85</v>
      </c>
      <c r="BX40" s="65">
        <v>92</v>
      </c>
      <c r="BY40" s="65">
        <v>49</v>
      </c>
      <c r="BZ40" s="65">
        <v>94</v>
      </c>
      <c r="CA40" s="65">
        <v>86</v>
      </c>
      <c r="CB40" s="65">
        <v>138</v>
      </c>
      <c r="CC40" s="65">
        <v>32</v>
      </c>
      <c r="CD40" s="65">
        <v>108</v>
      </c>
      <c r="CE40" s="65">
        <v>70</v>
      </c>
      <c r="CF40" s="65">
        <v>81</v>
      </c>
      <c r="CG40" s="65">
        <v>40</v>
      </c>
      <c r="CH40" s="65">
        <v>68</v>
      </c>
      <c r="CI40" s="65">
        <v>81</v>
      </c>
      <c r="CJ40" s="65">
        <v>95</v>
      </c>
      <c r="CK40" s="65">
        <v>129</v>
      </c>
      <c r="CL40" s="65">
        <v>24</v>
      </c>
      <c r="CM40" s="65">
        <v>107</v>
      </c>
      <c r="CN40" s="65">
        <v>74</v>
      </c>
      <c r="CO40" s="65">
        <v>87</v>
      </c>
      <c r="CP40" s="65">
        <v>61</v>
      </c>
      <c r="CQ40" s="65">
        <v>75</v>
      </c>
      <c r="CR40" s="65">
        <v>98</v>
      </c>
      <c r="CS40" s="65">
        <v>91</v>
      </c>
      <c r="CT40" s="65">
        <v>60</v>
      </c>
      <c r="CU40" s="65">
        <v>123</v>
      </c>
      <c r="CV40" s="65">
        <v>128</v>
      </c>
      <c r="CW40" s="65">
        <v>40</v>
      </c>
      <c r="CX40" s="65">
        <v>86</v>
      </c>
      <c r="CY40" s="65">
        <v>84</v>
      </c>
      <c r="CZ40" s="65">
        <v>58</v>
      </c>
      <c r="DA40" s="65">
        <v>102</v>
      </c>
      <c r="DB40" s="65">
        <v>47</v>
      </c>
      <c r="DC40" s="65">
        <v>47</v>
      </c>
      <c r="DD40" s="65">
        <v>68</v>
      </c>
      <c r="DE40" s="65">
        <v>70</v>
      </c>
      <c r="DF40" s="65">
        <v>82</v>
      </c>
      <c r="DG40" s="65">
        <v>97</v>
      </c>
      <c r="DH40" s="65">
        <v>25</v>
      </c>
      <c r="DI40" s="65">
        <v>45</v>
      </c>
      <c r="DJ40" s="65">
        <v>24</v>
      </c>
      <c r="DK40" s="65">
        <v>47</v>
      </c>
      <c r="DL40" s="65">
        <v>65</v>
      </c>
      <c r="DM40" s="65">
        <v>46</v>
      </c>
      <c r="DN40" s="65">
        <v>76</v>
      </c>
      <c r="DO40" s="65">
        <v>74</v>
      </c>
      <c r="DP40" s="65">
        <v>100</v>
      </c>
      <c r="DQ40" s="65">
        <v>32</v>
      </c>
      <c r="DR40" s="65">
        <v>81</v>
      </c>
      <c r="DS40" s="65">
        <v>71</v>
      </c>
      <c r="DT40" s="65">
        <v>123</v>
      </c>
      <c r="DU40" s="65">
        <v>69</v>
      </c>
      <c r="DV40" s="65">
        <v>107</v>
      </c>
      <c r="DW40" s="65">
        <v>57</v>
      </c>
      <c r="DX40" s="65">
        <v>63</v>
      </c>
      <c r="DY40" s="65">
        <v>69</v>
      </c>
      <c r="DZ40" s="65">
        <v>18</v>
      </c>
      <c r="EA40" s="65">
        <v>52</v>
      </c>
      <c r="EB40" s="65">
        <v>51</v>
      </c>
      <c r="EC40" s="65">
        <v>105</v>
      </c>
      <c r="ED40" s="65">
        <v>74</v>
      </c>
      <c r="EE40" s="65">
        <v>47</v>
      </c>
      <c r="EF40" s="65">
        <v>113</v>
      </c>
      <c r="EG40" s="65">
        <v>61</v>
      </c>
      <c r="EH40" s="65">
        <v>94</v>
      </c>
      <c r="EI40" s="65">
        <v>82</v>
      </c>
      <c r="EJ40" s="65">
        <v>48</v>
      </c>
      <c r="EK40" s="65">
        <v>67</v>
      </c>
      <c r="EL40" s="65">
        <v>58</v>
      </c>
      <c r="EM40" s="65">
        <v>117</v>
      </c>
      <c r="EN40" s="65">
        <v>77</v>
      </c>
      <c r="EO40" s="65">
        <v>96</v>
      </c>
      <c r="EP40" s="65">
        <v>57</v>
      </c>
      <c r="EQ40" s="65">
        <v>35</v>
      </c>
      <c r="ER40" s="65">
        <v>89</v>
      </c>
      <c r="ES40" s="65">
        <v>92</v>
      </c>
      <c r="ET40" s="65">
        <v>70</v>
      </c>
      <c r="EU40" s="65">
        <v>88</v>
      </c>
      <c r="EV40" s="65">
        <v>31</v>
      </c>
      <c r="EW40" s="65">
        <v>53</v>
      </c>
      <c r="EX40" s="65">
        <v>59</v>
      </c>
      <c r="EY40" s="65">
        <v>83</v>
      </c>
      <c r="EZ40" s="65">
        <v>38</v>
      </c>
      <c r="FA40" s="65">
        <v>71</v>
      </c>
      <c r="FB40" s="65">
        <v>48</v>
      </c>
      <c r="FC40" s="65">
        <v>65</v>
      </c>
      <c r="FD40" s="65">
        <v>54</v>
      </c>
      <c r="FE40" s="65">
        <v>42</v>
      </c>
      <c r="FF40" s="65">
        <v>37</v>
      </c>
      <c r="FG40" s="65">
        <v>93</v>
      </c>
      <c r="FH40" s="65">
        <v>68</v>
      </c>
      <c r="FI40" s="65">
        <v>104</v>
      </c>
      <c r="FJ40" s="65">
        <v>99</v>
      </c>
      <c r="FK40" s="65">
        <v>75</v>
      </c>
      <c r="FL40" s="65">
        <v>79</v>
      </c>
      <c r="FM40" s="65">
        <v>23</v>
      </c>
      <c r="FN40" s="65">
        <v>57</v>
      </c>
      <c r="FO40" s="65">
        <v>45</v>
      </c>
      <c r="FP40" s="65">
        <v>57</v>
      </c>
      <c r="FQ40" s="65">
        <v>55</v>
      </c>
      <c r="FR40" s="65">
        <v>39</v>
      </c>
      <c r="FS40" s="65">
        <v>44</v>
      </c>
      <c r="FT40" s="65">
        <v>85</v>
      </c>
      <c r="FU40" s="65">
        <v>101</v>
      </c>
      <c r="FV40" s="65">
        <v>81</v>
      </c>
      <c r="FW40" s="65">
        <v>114</v>
      </c>
      <c r="FX40" s="65">
        <v>113</v>
      </c>
      <c r="FY40" s="65">
        <v>78</v>
      </c>
      <c r="FZ40" s="65">
        <v>35</v>
      </c>
      <c r="GA40" s="65">
        <v>108</v>
      </c>
      <c r="GB40" s="65">
        <v>63</v>
      </c>
      <c r="GC40" s="65">
        <v>79</v>
      </c>
      <c r="GD40" s="65">
        <v>36</v>
      </c>
      <c r="GE40" s="65">
        <v>78</v>
      </c>
      <c r="GF40" s="65">
        <v>27</v>
      </c>
      <c r="GG40" s="65">
        <v>73</v>
      </c>
      <c r="GH40" s="65">
        <v>67</v>
      </c>
      <c r="GI40" s="65">
        <v>90</v>
      </c>
      <c r="GJ40" s="65">
        <v>32</v>
      </c>
      <c r="GK40" s="65">
        <v>83</v>
      </c>
      <c r="GL40" s="65">
        <v>91</v>
      </c>
      <c r="GM40" s="65">
        <v>76</v>
      </c>
      <c r="GN40" s="65">
        <v>49</v>
      </c>
      <c r="GO40" s="65">
        <v>40</v>
      </c>
      <c r="GP40" s="65">
        <v>85</v>
      </c>
      <c r="GQ40" s="65">
        <v>31</v>
      </c>
      <c r="GR40" s="65">
        <v>85</v>
      </c>
      <c r="GS40" s="65">
        <v>83</v>
      </c>
      <c r="GT40" s="65">
        <v>82</v>
      </c>
      <c r="GU40" s="65">
        <v>35</v>
      </c>
      <c r="GV40" s="65">
        <v>66</v>
      </c>
      <c r="GW40" s="65">
        <v>78</v>
      </c>
      <c r="GX40" s="65">
        <v>77</v>
      </c>
      <c r="GY40" s="65">
        <v>87</v>
      </c>
      <c r="GZ40" s="65">
        <v>47</v>
      </c>
      <c r="HA40" s="65">
        <v>42</v>
      </c>
      <c r="HB40" s="65">
        <v>65</v>
      </c>
      <c r="HC40" s="65">
        <v>76</v>
      </c>
      <c r="HD40" s="65">
        <v>44</v>
      </c>
      <c r="HE40" s="65">
        <v>37</v>
      </c>
      <c r="HF40" s="65">
        <v>37</v>
      </c>
      <c r="HG40" s="65">
        <v>20</v>
      </c>
      <c r="HH40" s="65">
        <v>36</v>
      </c>
      <c r="HI40" s="65">
        <v>42</v>
      </c>
      <c r="HJ40" s="65">
        <v>57</v>
      </c>
      <c r="HK40" s="65">
        <v>53</v>
      </c>
      <c r="HL40" s="65">
        <v>67</v>
      </c>
      <c r="HM40" s="65">
        <v>39</v>
      </c>
      <c r="HN40" s="65">
        <v>71</v>
      </c>
      <c r="HO40" s="65">
        <v>71</v>
      </c>
      <c r="HP40" s="65">
        <v>81</v>
      </c>
      <c r="HQ40" s="65">
        <v>107</v>
      </c>
      <c r="HR40" s="65">
        <v>58</v>
      </c>
      <c r="HS40" s="65">
        <v>82</v>
      </c>
      <c r="HT40" s="65">
        <v>80</v>
      </c>
      <c r="HU40" s="65">
        <v>69</v>
      </c>
      <c r="HV40" s="65">
        <v>26</v>
      </c>
      <c r="HW40" s="65">
        <v>66</v>
      </c>
      <c r="HX40" s="65">
        <v>33</v>
      </c>
      <c r="HY40" s="65">
        <v>44</v>
      </c>
      <c r="HZ40" s="65">
        <v>93</v>
      </c>
      <c r="IA40" s="65">
        <v>53</v>
      </c>
      <c r="IB40" s="65">
        <v>77</v>
      </c>
      <c r="IC40" s="65">
        <v>58</v>
      </c>
      <c r="ID40" s="65">
        <v>62</v>
      </c>
      <c r="IE40" s="65">
        <v>105</v>
      </c>
      <c r="IF40" s="65">
        <v>92</v>
      </c>
      <c r="IG40" s="65">
        <v>108</v>
      </c>
      <c r="IH40" s="65">
        <v>39</v>
      </c>
      <c r="II40" s="65">
        <v>83</v>
      </c>
      <c r="IJ40" s="65">
        <v>79</v>
      </c>
      <c r="IK40" s="65">
        <v>105</v>
      </c>
      <c r="IL40" s="65">
        <v>81</v>
      </c>
      <c r="IM40" s="65">
        <v>66</v>
      </c>
      <c r="IN40" s="65">
        <v>68</v>
      </c>
      <c r="IO40" s="65">
        <v>45</v>
      </c>
      <c r="IP40" s="65">
        <v>80</v>
      </c>
      <c r="IQ40" s="65">
        <v>72</v>
      </c>
      <c r="IR40" s="65">
        <v>61</v>
      </c>
      <c r="IS40" s="65">
        <v>69</v>
      </c>
      <c r="IT40" s="65">
        <v>75</v>
      </c>
      <c r="IU40" s="65">
        <v>55</v>
      </c>
      <c r="IV40" s="65">
        <v>47</v>
      </c>
      <c r="IW40" s="65">
        <v>96</v>
      </c>
      <c r="IX40" s="65">
        <v>108</v>
      </c>
      <c r="IY40" s="65">
        <v>108</v>
      </c>
      <c r="IZ40" s="65">
        <v>98</v>
      </c>
      <c r="JA40" s="65">
        <v>55</v>
      </c>
      <c r="JB40" s="65">
        <v>95</v>
      </c>
      <c r="JC40" s="65">
        <v>104</v>
      </c>
      <c r="JD40" s="65">
        <v>64</v>
      </c>
      <c r="JE40" s="65">
        <v>60</v>
      </c>
      <c r="JF40" s="65">
        <v>38</v>
      </c>
      <c r="JG40" s="65">
        <v>92</v>
      </c>
      <c r="JH40" s="65">
        <v>28</v>
      </c>
      <c r="JI40" s="65">
        <v>67</v>
      </c>
      <c r="JJ40" s="65">
        <v>87</v>
      </c>
      <c r="JK40" s="65">
        <v>51</v>
      </c>
      <c r="JL40" s="65">
        <v>68</v>
      </c>
      <c r="JM40" s="65">
        <v>78</v>
      </c>
      <c r="JN40" s="65">
        <v>79</v>
      </c>
      <c r="JO40" s="65">
        <v>120</v>
      </c>
      <c r="JP40" s="65">
        <v>109</v>
      </c>
      <c r="JQ40" s="65">
        <v>88</v>
      </c>
      <c r="JR40" s="65">
        <v>64</v>
      </c>
      <c r="JS40" s="65">
        <v>64</v>
      </c>
      <c r="JT40" s="65">
        <v>101</v>
      </c>
      <c r="JU40" s="65">
        <v>31</v>
      </c>
      <c r="JV40" s="65">
        <v>76</v>
      </c>
      <c r="JW40" s="65">
        <v>78</v>
      </c>
      <c r="JX40" s="65">
        <v>64</v>
      </c>
      <c r="JY40" s="65">
        <v>43</v>
      </c>
      <c r="JZ40" s="65">
        <v>57</v>
      </c>
      <c r="KA40" s="65">
        <v>37</v>
      </c>
      <c r="KB40" s="65">
        <v>34</v>
      </c>
      <c r="KC40" s="65">
        <v>70</v>
      </c>
      <c r="KD40" s="65">
        <v>98</v>
      </c>
      <c r="KE40" s="65">
        <v>44</v>
      </c>
      <c r="KF40" s="65">
        <v>74</v>
      </c>
      <c r="KG40" s="65">
        <v>102</v>
      </c>
      <c r="KH40" s="65">
        <v>100</v>
      </c>
      <c r="KI40" s="65">
        <v>56</v>
      </c>
      <c r="KJ40" s="65">
        <v>7</v>
      </c>
      <c r="KK40" s="65">
        <v>52</v>
      </c>
      <c r="KL40" s="65">
        <v>49</v>
      </c>
      <c r="KM40" s="65">
        <v>50</v>
      </c>
      <c r="KN40" s="65">
        <v>54</v>
      </c>
      <c r="KO40" s="65">
        <v>31</v>
      </c>
      <c r="KP40" s="65">
        <v>40</v>
      </c>
      <c r="KQ40" s="65">
        <v>23</v>
      </c>
      <c r="KR40" s="65">
        <v>14</v>
      </c>
      <c r="KS40" s="65">
        <v>101</v>
      </c>
      <c r="KT40" s="65">
        <v>75</v>
      </c>
      <c r="KU40" s="65">
        <v>56</v>
      </c>
      <c r="KV40" s="65">
        <v>39</v>
      </c>
      <c r="KW40" s="65">
        <v>71</v>
      </c>
      <c r="KX40" s="65">
        <v>101</v>
      </c>
      <c r="KY40" s="65">
        <v>99</v>
      </c>
      <c r="KZ40" s="65">
        <v>98</v>
      </c>
      <c r="LA40" s="65">
        <v>85</v>
      </c>
      <c r="LB40" s="65">
        <v>82</v>
      </c>
      <c r="LC40" s="65">
        <v>76</v>
      </c>
      <c r="LD40" s="65">
        <v>20</v>
      </c>
      <c r="LE40" s="65">
        <v>87</v>
      </c>
      <c r="LF40" s="65">
        <v>92</v>
      </c>
      <c r="LG40" s="65">
        <v>82</v>
      </c>
      <c r="LH40" s="65">
        <v>47</v>
      </c>
      <c r="LI40" s="65">
        <v>37</v>
      </c>
      <c r="LJ40" s="65">
        <v>9</v>
      </c>
      <c r="LK40" s="65">
        <v>10</v>
      </c>
      <c r="LL40" s="65">
        <v>34</v>
      </c>
      <c r="LM40" s="65">
        <v>40</v>
      </c>
      <c r="LN40" s="65">
        <v>53</v>
      </c>
      <c r="LO40" s="65">
        <v>31</v>
      </c>
      <c r="LP40" s="65">
        <v>30</v>
      </c>
      <c r="LQ40" s="65">
        <v>40</v>
      </c>
      <c r="LR40" s="65">
        <v>40</v>
      </c>
      <c r="LS40" s="65">
        <v>98</v>
      </c>
      <c r="LT40" s="65">
        <v>6</v>
      </c>
      <c r="LU40" s="65">
        <v>40</v>
      </c>
      <c r="LV40" s="65">
        <v>37</v>
      </c>
      <c r="LW40" s="65">
        <v>52</v>
      </c>
      <c r="LX40" s="65">
        <v>8</v>
      </c>
      <c r="LY40" s="65">
        <v>49</v>
      </c>
      <c r="LZ40" s="65">
        <v>68</v>
      </c>
      <c r="MA40" s="65">
        <v>85</v>
      </c>
      <c r="MB40" s="65">
        <v>57</v>
      </c>
      <c r="MC40" s="65">
        <v>91</v>
      </c>
      <c r="MD40" s="65">
        <v>63</v>
      </c>
      <c r="ME40" s="65">
        <v>61</v>
      </c>
      <c r="MF40" s="65">
        <v>42</v>
      </c>
      <c r="MG40" s="65">
        <v>93</v>
      </c>
      <c r="MH40" s="65">
        <v>45</v>
      </c>
      <c r="MI40" s="65">
        <v>77</v>
      </c>
      <c r="MJ40" s="65">
        <v>41</v>
      </c>
      <c r="MK40" s="65">
        <v>55</v>
      </c>
      <c r="ML40" s="65">
        <v>48</v>
      </c>
      <c r="MM40" s="65">
        <v>21</v>
      </c>
      <c r="MN40" s="65">
        <v>44</v>
      </c>
      <c r="MO40" s="65">
        <v>15</v>
      </c>
      <c r="MP40" s="65">
        <v>41</v>
      </c>
      <c r="MQ40" s="65">
        <v>71</v>
      </c>
      <c r="MR40" s="65">
        <v>42</v>
      </c>
      <c r="MS40" s="65">
        <v>28</v>
      </c>
      <c r="MT40" s="65">
        <v>29</v>
      </c>
      <c r="MU40" s="65">
        <v>43</v>
      </c>
      <c r="MV40" s="65">
        <v>44</v>
      </c>
      <c r="MW40" s="65">
        <v>101</v>
      </c>
      <c r="MX40" s="65">
        <v>51</v>
      </c>
      <c r="MY40" s="65">
        <v>40</v>
      </c>
      <c r="MZ40" s="65">
        <v>77</v>
      </c>
      <c r="NA40" s="65">
        <v>47</v>
      </c>
      <c r="NB40" s="65">
        <v>29</v>
      </c>
      <c r="NC40" s="65">
        <v>44</v>
      </c>
      <c r="ND40" s="65">
        <v>82</v>
      </c>
      <c r="NE40" s="65">
        <v>75</v>
      </c>
      <c r="NF40" s="65">
        <v>36</v>
      </c>
      <c r="NG40" s="65">
        <v>52</v>
      </c>
      <c r="NH40" s="65">
        <v>71</v>
      </c>
      <c r="NI40" s="65">
        <v>66</v>
      </c>
      <c r="NJ40" s="65">
        <v>18</v>
      </c>
      <c r="NK40" s="65">
        <v>70</v>
      </c>
      <c r="NL40" s="65">
        <v>100</v>
      </c>
      <c r="NM40" s="65">
        <v>80</v>
      </c>
      <c r="NN40" s="65">
        <v>62</v>
      </c>
      <c r="NO40" s="65">
        <v>80</v>
      </c>
      <c r="NP40" s="65">
        <v>85</v>
      </c>
      <c r="NQ40" s="65">
        <v>85</v>
      </c>
      <c r="NR40" s="65">
        <v>12</v>
      </c>
      <c r="NS40" s="65">
        <v>45</v>
      </c>
      <c r="NT40" s="65">
        <v>22</v>
      </c>
      <c r="NU40" s="65">
        <v>45</v>
      </c>
      <c r="NV40" s="65">
        <v>103</v>
      </c>
      <c r="NW40" s="65">
        <v>83</v>
      </c>
      <c r="NX40" s="65">
        <v>68</v>
      </c>
      <c r="NY40" s="65">
        <v>54</v>
      </c>
      <c r="NZ40" s="65">
        <v>77</v>
      </c>
      <c r="OA40" s="65">
        <v>23</v>
      </c>
      <c r="OB40" s="65">
        <v>56</v>
      </c>
      <c r="OC40" s="65">
        <v>120</v>
      </c>
      <c r="OD40" s="65">
        <v>24</v>
      </c>
      <c r="OE40" s="65">
        <v>28</v>
      </c>
      <c r="OF40" s="65">
        <v>44</v>
      </c>
      <c r="OG40" s="65">
        <v>64</v>
      </c>
      <c r="OH40" s="65">
        <v>49</v>
      </c>
      <c r="OI40" s="65">
        <v>61</v>
      </c>
      <c r="OJ40" s="65">
        <v>67</v>
      </c>
      <c r="OK40" s="65">
        <v>53</v>
      </c>
      <c r="OL40" s="65">
        <v>34</v>
      </c>
      <c r="OM40" s="65">
        <v>55</v>
      </c>
      <c r="ON40" s="65">
        <v>84</v>
      </c>
      <c r="OO40" s="65">
        <v>68</v>
      </c>
      <c r="OP40" s="65">
        <v>21</v>
      </c>
      <c r="OQ40" s="65">
        <v>48</v>
      </c>
      <c r="OR40" s="65">
        <v>99</v>
      </c>
      <c r="OS40" s="65">
        <v>119</v>
      </c>
      <c r="OT40" s="65">
        <v>34</v>
      </c>
      <c r="OU40" s="65">
        <v>98</v>
      </c>
      <c r="OV40" s="65">
        <v>54</v>
      </c>
      <c r="OW40" s="65">
        <v>100</v>
      </c>
      <c r="OX40" s="65">
        <v>76</v>
      </c>
      <c r="OY40" s="65">
        <v>54</v>
      </c>
      <c r="OZ40" s="65">
        <v>121</v>
      </c>
      <c r="PA40" s="65">
        <v>50</v>
      </c>
      <c r="PB40" s="65">
        <v>22</v>
      </c>
      <c r="PC40" s="65">
        <v>38</v>
      </c>
      <c r="PD40" s="65">
        <v>21</v>
      </c>
      <c r="PE40" s="65">
        <v>36</v>
      </c>
      <c r="PF40" s="65">
        <v>13</v>
      </c>
      <c r="PG40" s="65">
        <v>61</v>
      </c>
      <c r="PH40" s="65">
        <v>66</v>
      </c>
      <c r="PI40" s="65">
        <v>32</v>
      </c>
      <c r="PJ40" s="65">
        <v>33</v>
      </c>
      <c r="PK40" s="65">
        <v>15</v>
      </c>
      <c r="PL40" s="65">
        <v>14</v>
      </c>
      <c r="PM40" s="65">
        <v>14</v>
      </c>
      <c r="PN40" s="65">
        <v>22</v>
      </c>
      <c r="PO40" s="65">
        <v>38</v>
      </c>
      <c r="PP40" s="65">
        <v>32</v>
      </c>
      <c r="PQ40" s="65">
        <v>43</v>
      </c>
      <c r="PR40" s="65">
        <v>44</v>
      </c>
      <c r="PS40" s="65">
        <v>67</v>
      </c>
      <c r="PT40" s="65">
        <v>89</v>
      </c>
      <c r="PU40" s="65">
        <v>22</v>
      </c>
      <c r="PV40" s="65">
        <v>20</v>
      </c>
      <c r="PW40" s="65">
        <v>27</v>
      </c>
      <c r="PX40" s="65">
        <v>29</v>
      </c>
      <c r="PY40" s="65">
        <v>66</v>
      </c>
      <c r="PZ40" s="65">
        <v>80</v>
      </c>
      <c r="QA40" s="65">
        <v>13</v>
      </c>
      <c r="QB40" s="65">
        <v>36</v>
      </c>
      <c r="QC40" s="65">
        <v>33</v>
      </c>
      <c r="QD40" s="65">
        <v>87</v>
      </c>
      <c r="QE40" s="65">
        <v>119</v>
      </c>
      <c r="QF40" s="65">
        <v>41</v>
      </c>
      <c r="QG40" s="65">
        <v>31</v>
      </c>
      <c r="QH40" s="65">
        <v>45</v>
      </c>
      <c r="QI40" s="65">
        <v>89</v>
      </c>
      <c r="QJ40" s="65">
        <v>114</v>
      </c>
      <c r="QK40" s="65">
        <v>33</v>
      </c>
      <c r="QL40" s="65">
        <v>8</v>
      </c>
      <c r="QM40" s="65">
        <v>37</v>
      </c>
      <c r="QN40" s="65">
        <v>3</v>
      </c>
      <c r="QO40" s="65">
        <v>96</v>
      </c>
      <c r="QP40" s="65">
        <v>60</v>
      </c>
      <c r="QQ40" s="65">
        <v>51</v>
      </c>
      <c r="QR40" s="65">
        <v>20</v>
      </c>
      <c r="QS40" s="65">
        <v>16</v>
      </c>
      <c r="QT40" s="65">
        <v>99</v>
      </c>
      <c r="QU40" s="65">
        <v>43</v>
      </c>
      <c r="QV40" s="65">
        <v>118</v>
      </c>
      <c r="QW40" s="65">
        <v>26</v>
      </c>
      <c r="QX40" s="65">
        <v>103</v>
      </c>
      <c r="QY40" s="65">
        <v>70</v>
      </c>
      <c r="QZ40" s="65">
        <v>19</v>
      </c>
      <c r="RA40" s="65">
        <v>61</v>
      </c>
      <c r="RB40" s="65">
        <v>41</v>
      </c>
      <c r="RC40" s="65">
        <v>83</v>
      </c>
      <c r="RD40" s="65">
        <v>69</v>
      </c>
      <c r="RE40" s="65">
        <v>13</v>
      </c>
      <c r="RF40" s="65">
        <v>61</v>
      </c>
      <c r="RG40" s="65">
        <v>53</v>
      </c>
      <c r="RH40" s="65">
        <v>98</v>
      </c>
      <c r="RI40" s="65">
        <v>58</v>
      </c>
      <c r="RJ40" s="65">
        <v>94</v>
      </c>
      <c r="RK40" s="65">
        <v>8</v>
      </c>
      <c r="RL40" s="65">
        <v>75</v>
      </c>
      <c r="RM40" s="65">
        <v>118</v>
      </c>
      <c r="RN40" s="65">
        <v>23</v>
      </c>
      <c r="RO40" s="65">
        <v>73</v>
      </c>
      <c r="RP40" s="65">
        <v>96</v>
      </c>
      <c r="RQ40" s="65">
        <v>29</v>
      </c>
      <c r="RR40" s="65">
        <v>44</v>
      </c>
      <c r="RS40" s="65">
        <v>63</v>
      </c>
      <c r="RT40" s="65">
        <v>39</v>
      </c>
      <c r="RU40" s="65">
        <v>50</v>
      </c>
      <c r="RV40" s="65">
        <v>48</v>
      </c>
      <c r="RW40" s="65">
        <v>59</v>
      </c>
      <c r="RX40" s="65">
        <v>73</v>
      </c>
      <c r="RY40" s="65">
        <v>68</v>
      </c>
      <c r="RZ40" s="65">
        <v>104</v>
      </c>
      <c r="SA40" s="65">
        <v>52</v>
      </c>
      <c r="SB40" s="65">
        <v>30</v>
      </c>
      <c r="SC40" s="65">
        <v>60</v>
      </c>
      <c r="SD40" s="65">
        <v>90</v>
      </c>
      <c r="SE40" s="65">
        <v>97</v>
      </c>
      <c r="SF40" s="65">
        <v>95</v>
      </c>
      <c r="SG40" s="65">
        <v>122</v>
      </c>
      <c r="SH40" s="65">
        <v>71</v>
      </c>
      <c r="SI40" s="65">
        <v>27</v>
      </c>
      <c r="SJ40" s="65">
        <v>29</v>
      </c>
      <c r="SK40" s="65">
        <v>57</v>
      </c>
      <c r="SL40" s="65">
        <v>53</v>
      </c>
      <c r="SM40" s="65">
        <v>15</v>
      </c>
      <c r="SN40" s="65">
        <v>87</v>
      </c>
      <c r="SO40" s="65">
        <v>119</v>
      </c>
      <c r="SP40" s="65">
        <v>80</v>
      </c>
      <c r="SQ40" s="65">
        <v>93</v>
      </c>
      <c r="SR40" s="65">
        <v>73</v>
      </c>
      <c r="SS40" s="65">
        <v>82</v>
      </c>
      <c r="ST40" s="65">
        <v>58</v>
      </c>
      <c r="SU40" s="65">
        <v>46</v>
      </c>
      <c r="SV40" s="65">
        <v>34</v>
      </c>
      <c r="SW40" s="65">
        <v>74</v>
      </c>
      <c r="SX40" s="65">
        <v>68</v>
      </c>
      <c r="SY40" s="65">
        <v>83</v>
      </c>
      <c r="SZ40" s="65">
        <v>40</v>
      </c>
      <c r="TA40" s="65">
        <v>29</v>
      </c>
      <c r="TB40" s="65">
        <v>13</v>
      </c>
      <c r="TC40" s="65">
        <v>32</v>
      </c>
      <c r="TD40" s="65">
        <v>25</v>
      </c>
      <c r="TE40" s="65">
        <v>25</v>
      </c>
      <c r="TF40" s="65">
        <v>7</v>
      </c>
      <c r="TG40" s="65">
        <v>61</v>
      </c>
      <c r="TH40" s="65">
        <v>25</v>
      </c>
      <c r="TI40" s="65">
        <v>64</v>
      </c>
      <c r="TJ40" s="65">
        <v>71</v>
      </c>
      <c r="TK40" s="65">
        <v>69</v>
      </c>
      <c r="TL40" s="65">
        <v>92</v>
      </c>
      <c r="TM40" s="65">
        <v>128</v>
      </c>
      <c r="TN40" s="65">
        <v>81</v>
      </c>
      <c r="TO40" s="65">
        <v>64</v>
      </c>
      <c r="TP40" s="65">
        <v>41</v>
      </c>
      <c r="TQ40" s="65">
        <v>41</v>
      </c>
      <c r="TR40" s="65">
        <v>8</v>
      </c>
      <c r="TS40" s="65">
        <v>20</v>
      </c>
      <c r="TT40" s="65">
        <v>88</v>
      </c>
      <c r="TU40" s="65">
        <v>88</v>
      </c>
      <c r="TV40" s="65">
        <v>16</v>
      </c>
      <c r="TW40" s="65">
        <v>17</v>
      </c>
      <c r="TX40" s="65">
        <v>58</v>
      </c>
      <c r="TY40" s="65">
        <v>69</v>
      </c>
      <c r="TZ40" s="65">
        <v>109</v>
      </c>
      <c r="UA40" s="65">
        <v>37</v>
      </c>
      <c r="UB40" s="65">
        <v>79</v>
      </c>
      <c r="UC40" s="65">
        <v>86</v>
      </c>
      <c r="UD40" s="65">
        <v>22</v>
      </c>
      <c r="UE40" s="65">
        <v>65</v>
      </c>
      <c r="UF40" s="65">
        <v>98</v>
      </c>
      <c r="UG40" s="65">
        <v>64</v>
      </c>
      <c r="UH40" s="65">
        <v>43</v>
      </c>
      <c r="UI40" s="65">
        <v>82</v>
      </c>
      <c r="UJ40" s="65">
        <v>82</v>
      </c>
      <c r="UK40" s="65">
        <v>48</v>
      </c>
      <c r="UL40" s="65">
        <v>64</v>
      </c>
      <c r="UM40" s="65">
        <v>103</v>
      </c>
      <c r="UN40" s="65">
        <v>47</v>
      </c>
      <c r="UO40" s="65">
        <v>75</v>
      </c>
      <c r="UP40" s="65">
        <v>47</v>
      </c>
      <c r="UQ40" s="65">
        <v>92</v>
      </c>
      <c r="UR40" s="65">
        <v>70</v>
      </c>
      <c r="US40" s="65">
        <v>56</v>
      </c>
      <c r="UT40" s="65">
        <v>78</v>
      </c>
      <c r="UU40" s="65">
        <v>52</v>
      </c>
      <c r="UV40" s="65">
        <v>18</v>
      </c>
      <c r="UW40" s="65">
        <v>41</v>
      </c>
      <c r="UX40" s="65">
        <v>78</v>
      </c>
      <c r="UY40" s="65">
        <v>57</v>
      </c>
      <c r="UZ40" s="65">
        <v>30</v>
      </c>
      <c r="VA40" s="65">
        <v>34</v>
      </c>
      <c r="VB40" s="65">
        <v>34</v>
      </c>
      <c r="VC40" s="65">
        <v>82</v>
      </c>
      <c r="VD40" s="65">
        <v>71</v>
      </c>
      <c r="VE40" s="65">
        <v>56</v>
      </c>
      <c r="VF40" s="65">
        <v>78</v>
      </c>
      <c r="VG40" s="65">
        <v>102</v>
      </c>
      <c r="VH40" s="65">
        <v>34</v>
      </c>
      <c r="VI40" s="65">
        <v>47</v>
      </c>
      <c r="VJ40" s="65">
        <v>65</v>
      </c>
      <c r="VK40" s="65">
        <v>55</v>
      </c>
      <c r="VL40" s="65">
        <v>83</v>
      </c>
      <c r="VM40" s="65">
        <v>95</v>
      </c>
      <c r="VN40" s="65">
        <v>39</v>
      </c>
      <c r="VO40" s="65">
        <v>25</v>
      </c>
      <c r="VP40" s="65">
        <v>34</v>
      </c>
      <c r="VQ40" s="65">
        <v>71</v>
      </c>
      <c r="VR40" s="65">
        <v>78</v>
      </c>
      <c r="VS40" s="65">
        <v>80</v>
      </c>
      <c r="VT40" s="65">
        <v>34</v>
      </c>
      <c r="VU40" s="65">
        <v>61</v>
      </c>
      <c r="VV40" s="65">
        <v>55</v>
      </c>
      <c r="VW40" s="65">
        <v>45</v>
      </c>
      <c r="VX40" s="65">
        <v>48</v>
      </c>
      <c r="VY40" s="65">
        <v>26</v>
      </c>
      <c r="VZ40" s="65">
        <v>28</v>
      </c>
      <c r="WA40" s="65">
        <v>31</v>
      </c>
      <c r="WB40" s="65">
        <v>51</v>
      </c>
      <c r="WC40" s="65">
        <v>35</v>
      </c>
      <c r="WD40" s="65">
        <v>19</v>
      </c>
      <c r="WE40" s="65">
        <v>42</v>
      </c>
      <c r="WF40" s="65">
        <v>86</v>
      </c>
      <c r="WG40" s="65">
        <v>89</v>
      </c>
      <c r="WH40" s="65">
        <v>58</v>
      </c>
      <c r="WI40" s="65">
        <v>65</v>
      </c>
      <c r="WJ40" s="65">
        <v>93</v>
      </c>
      <c r="WK40" s="65">
        <v>39</v>
      </c>
      <c r="WL40" s="65">
        <v>43</v>
      </c>
      <c r="WM40" s="65">
        <v>17</v>
      </c>
      <c r="WN40" s="65">
        <v>68</v>
      </c>
      <c r="WO40" s="65">
        <v>66</v>
      </c>
      <c r="WP40" s="65">
        <v>65</v>
      </c>
      <c r="WQ40" s="65">
        <v>65</v>
      </c>
      <c r="WR40" s="65">
        <v>47</v>
      </c>
      <c r="WS40" s="65">
        <v>51</v>
      </c>
      <c r="WT40" s="65">
        <v>91</v>
      </c>
      <c r="WU40" s="65">
        <v>53</v>
      </c>
      <c r="WV40" s="65">
        <v>71</v>
      </c>
      <c r="WW40" s="65">
        <v>72</v>
      </c>
      <c r="WX40" s="65">
        <v>71</v>
      </c>
      <c r="WY40" s="65">
        <v>16</v>
      </c>
      <c r="WZ40" s="65">
        <v>121</v>
      </c>
      <c r="XA40" s="65">
        <v>63</v>
      </c>
      <c r="XB40" s="65">
        <v>91</v>
      </c>
      <c r="XC40" s="65">
        <v>53</v>
      </c>
      <c r="XD40" s="65">
        <v>83</v>
      </c>
      <c r="XE40" s="65">
        <v>35</v>
      </c>
      <c r="XF40" s="65">
        <v>82</v>
      </c>
      <c r="XG40" s="65">
        <v>62</v>
      </c>
      <c r="XH40" s="65">
        <v>75</v>
      </c>
      <c r="XI40" s="65">
        <v>20</v>
      </c>
      <c r="XJ40" s="65">
        <v>65</v>
      </c>
      <c r="XK40" s="65">
        <v>78</v>
      </c>
      <c r="XL40" s="65">
        <v>118</v>
      </c>
      <c r="XM40" s="65">
        <v>22</v>
      </c>
      <c r="XN40" s="65">
        <v>116</v>
      </c>
      <c r="XO40" s="65">
        <v>57</v>
      </c>
      <c r="XP40" s="65">
        <v>46</v>
      </c>
      <c r="XQ40" s="65">
        <v>24</v>
      </c>
      <c r="XR40" s="65">
        <v>54</v>
      </c>
      <c r="XS40" s="65">
        <v>14</v>
      </c>
      <c r="XT40" s="65">
        <v>106</v>
      </c>
      <c r="XU40" s="65">
        <v>53</v>
      </c>
      <c r="XV40" s="65">
        <v>43</v>
      </c>
      <c r="XW40" s="65">
        <v>71</v>
      </c>
      <c r="XX40" s="65">
        <v>18</v>
      </c>
      <c r="XY40" s="65">
        <v>73</v>
      </c>
      <c r="XZ40" s="65">
        <v>89</v>
      </c>
      <c r="YA40" s="65">
        <v>37</v>
      </c>
      <c r="YB40" s="65">
        <v>88</v>
      </c>
      <c r="YC40" s="65">
        <v>58</v>
      </c>
      <c r="YD40" s="65">
        <v>32</v>
      </c>
      <c r="YE40" s="65">
        <v>59</v>
      </c>
      <c r="YF40" s="65">
        <v>115</v>
      </c>
      <c r="YG40" s="65">
        <v>11</v>
      </c>
      <c r="YH40" s="65">
        <v>81</v>
      </c>
      <c r="YI40" s="65">
        <v>17</v>
      </c>
      <c r="YJ40" s="65">
        <v>28</v>
      </c>
      <c r="YK40" s="65">
        <v>35</v>
      </c>
      <c r="YL40" s="65">
        <v>32</v>
      </c>
      <c r="YM40" s="65">
        <v>16</v>
      </c>
      <c r="YN40" s="65">
        <v>26</v>
      </c>
      <c r="YO40" s="65">
        <v>23</v>
      </c>
      <c r="YP40" s="65">
        <v>52</v>
      </c>
      <c r="YQ40" s="65">
        <v>54</v>
      </c>
      <c r="YR40" s="65">
        <v>25</v>
      </c>
      <c r="YS40" s="65">
        <v>104</v>
      </c>
      <c r="YT40" s="65">
        <v>121</v>
      </c>
      <c r="YU40" s="65">
        <v>76</v>
      </c>
      <c r="YV40" s="65">
        <v>13</v>
      </c>
      <c r="YW40" s="65">
        <v>55</v>
      </c>
      <c r="YX40" s="65">
        <v>38</v>
      </c>
      <c r="YY40" s="65">
        <v>47</v>
      </c>
      <c r="YZ40" s="65">
        <v>106</v>
      </c>
      <c r="ZA40" s="65">
        <v>37</v>
      </c>
      <c r="ZB40" s="65">
        <v>17</v>
      </c>
      <c r="ZC40" s="65">
        <v>10</v>
      </c>
      <c r="ZD40" s="65">
        <v>27</v>
      </c>
      <c r="ZE40" s="65">
        <v>130</v>
      </c>
      <c r="ZF40" s="65">
        <v>95</v>
      </c>
      <c r="ZG40" s="65">
        <v>45</v>
      </c>
      <c r="ZH40" s="65">
        <v>26</v>
      </c>
      <c r="ZI40" s="65">
        <v>35</v>
      </c>
      <c r="ZJ40" s="65">
        <v>22</v>
      </c>
      <c r="ZK40" s="65">
        <v>46</v>
      </c>
      <c r="ZL40" s="65">
        <v>55</v>
      </c>
      <c r="ZM40" s="65">
        <v>21</v>
      </c>
      <c r="ZN40" s="65">
        <v>31</v>
      </c>
      <c r="ZO40" s="65">
        <v>52</v>
      </c>
      <c r="ZP40" s="65">
        <v>100</v>
      </c>
      <c r="ZQ40" s="65">
        <v>118</v>
      </c>
      <c r="ZR40" s="65">
        <v>32</v>
      </c>
      <c r="ZS40" s="65">
        <v>48</v>
      </c>
      <c r="ZT40" s="65">
        <v>37</v>
      </c>
      <c r="ZU40" s="65">
        <v>25</v>
      </c>
      <c r="ZV40" s="65">
        <v>54</v>
      </c>
      <c r="ZW40" s="65">
        <v>20</v>
      </c>
      <c r="ZX40" s="65">
        <v>37</v>
      </c>
      <c r="ZY40" s="65">
        <v>19</v>
      </c>
      <c r="ZZ40" s="65">
        <v>17</v>
      </c>
      <c r="AAA40" s="65">
        <v>22</v>
      </c>
      <c r="AAB40" s="65">
        <v>19</v>
      </c>
      <c r="AAC40" s="65">
        <v>44</v>
      </c>
      <c r="AAD40" s="65">
        <v>71</v>
      </c>
      <c r="AAE40" s="65">
        <v>98</v>
      </c>
      <c r="AAF40" s="65">
        <v>26</v>
      </c>
      <c r="AAG40" s="65">
        <v>10</v>
      </c>
      <c r="AAH40" s="65">
        <v>69</v>
      </c>
      <c r="AAI40" s="65">
        <v>31</v>
      </c>
      <c r="AAJ40" s="65">
        <v>25</v>
      </c>
      <c r="AAK40" s="65">
        <v>58</v>
      </c>
      <c r="AAL40" s="65">
        <v>50</v>
      </c>
      <c r="AAM40" s="65">
        <v>13</v>
      </c>
      <c r="AAN40" s="65">
        <v>24</v>
      </c>
      <c r="AAO40" s="65">
        <v>43</v>
      </c>
      <c r="AAP40" s="65">
        <v>38</v>
      </c>
      <c r="AAQ40" s="65">
        <v>12</v>
      </c>
      <c r="AAR40" s="65">
        <v>75</v>
      </c>
      <c r="AAS40" s="65">
        <v>40</v>
      </c>
      <c r="AAT40" s="65">
        <v>38</v>
      </c>
      <c r="AAU40" s="65">
        <v>58</v>
      </c>
      <c r="AAV40" s="65">
        <v>29</v>
      </c>
      <c r="AAW40" s="65">
        <v>14</v>
      </c>
      <c r="AAX40" s="65">
        <v>41</v>
      </c>
      <c r="AAY40" s="65">
        <v>73</v>
      </c>
      <c r="AAZ40" s="65">
        <v>36</v>
      </c>
      <c r="ABA40" s="65">
        <v>71</v>
      </c>
      <c r="ABB40" s="65">
        <v>88</v>
      </c>
      <c r="ABC40" s="65">
        <v>64</v>
      </c>
      <c r="ABD40" s="65">
        <v>69</v>
      </c>
      <c r="ABE40" s="65">
        <v>101</v>
      </c>
      <c r="ABF40" s="65">
        <v>69</v>
      </c>
      <c r="ABG40" s="65">
        <v>36</v>
      </c>
      <c r="ABH40" s="65">
        <v>63</v>
      </c>
      <c r="ABI40" s="65">
        <v>91</v>
      </c>
      <c r="ABJ40" s="65">
        <v>29</v>
      </c>
      <c r="APO40" s="7"/>
      <c r="APP40" s="69"/>
      <c r="APQ40" s="69"/>
      <c r="APR40" s="69"/>
      <c r="APS40" s="69"/>
      <c r="APT40" s="69"/>
      <c r="APU40" s="69"/>
      <c r="APV40" s="69"/>
      <c r="APW40" s="69"/>
      <c r="APX40" s="69"/>
      <c r="APY40" s="69"/>
      <c r="APZ40" s="69"/>
      <c r="AQA40" s="69"/>
      <c r="AQD40" s="7"/>
      <c r="AQE40" s="7"/>
      <c r="AQF40" s="7"/>
      <c r="AQG40" s="7"/>
      <c r="AQJ40" s="68"/>
      <c r="AQK40" s="68"/>
      <c r="AQL40" s="68"/>
      <c r="AQM40" s="68"/>
      <c r="ARL40" s="15"/>
      <c r="ARX40" s="1"/>
      <c r="ARY40" s="1"/>
      <c r="ARZ40" s="1"/>
      <c r="ASA40" s="15"/>
      <c r="ASB40" s="15"/>
      <c r="ASC40" s="15"/>
      <c r="ASD40" s="15"/>
      <c r="ASE40" s="15"/>
      <c r="ASG40" s="10"/>
      <c r="ASX40" s="13"/>
    </row>
    <row r="41" spans="1:738 1105:1236" s="2" customFormat="1" ht="17.25" x14ac:dyDescent="0.15">
      <c r="H41" s="25"/>
      <c r="I41" s="35"/>
      <c r="J41" s="35"/>
      <c r="K41" s="35"/>
      <c r="L41" s="23"/>
      <c r="M41" s="29"/>
      <c r="R41" s="2" t="s">
        <v>78</v>
      </c>
      <c r="S41" s="65">
        <v>99</v>
      </c>
      <c r="T41" s="65">
        <v>99</v>
      </c>
      <c r="U41" s="65">
        <v>97</v>
      </c>
      <c r="V41" s="65">
        <v>74</v>
      </c>
      <c r="W41" s="65">
        <v>46</v>
      </c>
      <c r="X41" s="65">
        <v>71</v>
      </c>
      <c r="Y41" s="65">
        <v>75</v>
      </c>
      <c r="Z41" s="65">
        <v>51</v>
      </c>
      <c r="AA41" s="65">
        <v>41</v>
      </c>
      <c r="AB41" s="65">
        <v>53</v>
      </c>
      <c r="AC41" s="65">
        <v>43</v>
      </c>
      <c r="AD41" s="65">
        <v>11</v>
      </c>
      <c r="AE41" s="65">
        <v>17</v>
      </c>
      <c r="AF41" s="65">
        <v>35</v>
      </c>
      <c r="AG41" s="65">
        <v>93</v>
      </c>
      <c r="AH41" s="65">
        <v>60</v>
      </c>
      <c r="AI41" s="65">
        <v>31</v>
      </c>
      <c r="AJ41" s="65">
        <v>86</v>
      </c>
      <c r="AK41" s="65">
        <v>100</v>
      </c>
      <c r="AL41" s="65">
        <v>85</v>
      </c>
      <c r="AM41" s="65">
        <v>85</v>
      </c>
      <c r="AN41" s="65">
        <v>82</v>
      </c>
      <c r="AO41" s="65">
        <v>39</v>
      </c>
      <c r="AP41" s="65">
        <v>65</v>
      </c>
      <c r="AQ41" s="65">
        <v>61</v>
      </c>
      <c r="AR41" s="65">
        <v>95</v>
      </c>
      <c r="AS41" s="65">
        <v>55</v>
      </c>
      <c r="AT41" s="65">
        <v>92</v>
      </c>
      <c r="AU41" s="65">
        <v>54</v>
      </c>
      <c r="AV41" s="65">
        <v>87</v>
      </c>
      <c r="AW41" s="65">
        <v>82</v>
      </c>
      <c r="AX41" s="65">
        <v>83</v>
      </c>
      <c r="AY41" s="65">
        <v>91</v>
      </c>
      <c r="AZ41" s="65">
        <v>24</v>
      </c>
      <c r="BA41" s="65">
        <v>49</v>
      </c>
      <c r="BB41" s="65">
        <v>20</v>
      </c>
      <c r="BC41" s="65">
        <v>68</v>
      </c>
      <c r="BD41" s="65">
        <v>94</v>
      </c>
      <c r="BE41" s="65">
        <v>105</v>
      </c>
      <c r="BF41" s="65">
        <v>55</v>
      </c>
      <c r="BG41" s="65">
        <v>54</v>
      </c>
      <c r="BH41" s="65">
        <v>78</v>
      </c>
      <c r="BI41" s="65">
        <v>5</v>
      </c>
      <c r="BJ41" s="65">
        <v>36</v>
      </c>
      <c r="BK41" s="65">
        <v>22</v>
      </c>
      <c r="BL41" s="65">
        <v>25</v>
      </c>
      <c r="BM41" s="65">
        <v>19</v>
      </c>
      <c r="BN41" s="65">
        <v>60</v>
      </c>
      <c r="BO41" s="65">
        <v>66</v>
      </c>
      <c r="BP41" s="65">
        <v>122</v>
      </c>
      <c r="BQ41" s="65">
        <v>44</v>
      </c>
      <c r="BR41" s="65">
        <v>87</v>
      </c>
      <c r="BS41" s="65">
        <v>136</v>
      </c>
      <c r="BT41" s="65">
        <v>36</v>
      </c>
      <c r="BU41" s="65">
        <v>87</v>
      </c>
      <c r="BV41" s="65">
        <v>53</v>
      </c>
      <c r="BW41" s="65">
        <v>82</v>
      </c>
      <c r="BX41" s="65">
        <v>87</v>
      </c>
      <c r="BY41" s="65">
        <v>44</v>
      </c>
      <c r="BZ41" s="65">
        <v>93</v>
      </c>
      <c r="CA41" s="65">
        <v>60</v>
      </c>
      <c r="CB41" s="65">
        <v>64</v>
      </c>
      <c r="CC41" s="65">
        <v>84</v>
      </c>
      <c r="CD41" s="65">
        <v>31</v>
      </c>
      <c r="CE41" s="65">
        <v>57</v>
      </c>
      <c r="CF41" s="65">
        <v>96</v>
      </c>
      <c r="CG41" s="65">
        <v>93</v>
      </c>
      <c r="CH41" s="65">
        <v>10</v>
      </c>
      <c r="CI41" s="65">
        <v>71</v>
      </c>
      <c r="CJ41" s="65">
        <v>29</v>
      </c>
      <c r="CK41" s="65">
        <v>77</v>
      </c>
      <c r="CL41" s="65">
        <v>84</v>
      </c>
      <c r="CM41" s="65">
        <v>112</v>
      </c>
      <c r="CN41" s="65">
        <v>22</v>
      </c>
      <c r="CO41" s="65">
        <v>24</v>
      </c>
      <c r="CP41" s="65">
        <v>49</v>
      </c>
      <c r="CQ41" s="65">
        <v>62</v>
      </c>
      <c r="CR41" s="65">
        <v>109</v>
      </c>
      <c r="CS41" s="65">
        <v>91</v>
      </c>
      <c r="CT41" s="65">
        <v>39</v>
      </c>
      <c r="CU41" s="65">
        <v>130</v>
      </c>
      <c r="CV41" s="65">
        <v>78</v>
      </c>
      <c r="CW41" s="65">
        <v>39</v>
      </c>
      <c r="CX41" s="65">
        <v>95</v>
      </c>
      <c r="CY41" s="65">
        <v>81</v>
      </c>
      <c r="CZ41" s="65">
        <v>44</v>
      </c>
      <c r="DA41" s="65">
        <v>102</v>
      </c>
      <c r="DB41" s="65">
        <v>102</v>
      </c>
      <c r="DC41" s="65">
        <v>35</v>
      </c>
      <c r="DD41" s="65">
        <v>80</v>
      </c>
      <c r="DE41" s="65">
        <v>41</v>
      </c>
      <c r="DF41" s="65">
        <v>72</v>
      </c>
      <c r="DG41" s="65">
        <v>100</v>
      </c>
      <c r="DH41" s="65">
        <v>40</v>
      </c>
      <c r="DI41" s="65">
        <v>60</v>
      </c>
      <c r="DJ41" s="65">
        <v>87</v>
      </c>
      <c r="DK41" s="65">
        <v>63</v>
      </c>
      <c r="DL41" s="65">
        <v>109</v>
      </c>
      <c r="DM41" s="65">
        <v>105</v>
      </c>
      <c r="DN41" s="65">
        <v>133</v>
      </c>
      <c r="DO41" s="65">
        <v>41</v>
      </c>
      <c r="DP41" s="65">
        <v>34</v>
      </c>
      <c r="DQ41" s="65">
        <v>84</v>
      </c>
      <c r="DR41" s="65">
        <v>85</v>
      </c>
      <c r="DS41" s="65">
        <v>107</v>
      </c>
      <c r="DT41" s="65">
        <v>77</v>
      </c>
      <c r="DU41" s="65">
        <v>68</v>
      </c>
      <c r="DV41" s="65">
        <v>79</v>
      </c>
      <c r="DW41" s="65">
        <v>112</v>
      </c>
      <c r="DX41" s="65">
        <v>76</v>
      </c>
      <c r="DY41" s="65">
        <v>70</v>
      </c>
      <c r="DZ41" s="65">
        <v>70</v>
      </c>
      <c r="EA41" s="65">
        <v>73</v>
      </c>
      <c r="EB41" s="65">
        <v>50</v>
      </c>
      <c r="EC41" s="65">
        <v>80</v>
      </c>
      <c r="ED41" s="65">
        <v>34</v>
      </c>
      <c r="EE41" s="65">
        <v>82</v>
      </c>
      <c r="EF41" s="65">
        <v>98</v>
      </c>
      <c r="EG41" s="65">
        <v>38</v>
      </c>
      <c r="EH41" s="65">
        <v>93</v>
      </c>
      <c r="EI41" s="65">
        <v>54</v>
      </c>
      <c r="EJ41" s="65">
        <v>13</v>
      </c>
      <c r="EK41" s="65">
        <v>13</v>
      </c>
      <c r="EL41" s="65">
        <v>14</v>
      </c>
      <c r="EM41" s="65">
        <v>22</v>
      </c>
      <c r="EN41" s="65">
        <v>23</v>
      </c>
      <c r="EO41" s="65">
        <v>21</v>
      </c>
      <c r="EP41" s="65">
        <v>115</v>
      </c>
      <c r="EQ41" s="65">
        <v>19</v>
      </c>
      <c r="ER41" s="65">
        <v>30</v>
      </c>
      <c r="ES41" s="65">
        <v>41</v>
      </c>
      <c r="ET41" s="65">
        <v>59</v>
      </c>
      <c r="EU41" s="65">
        <v>66</v>
      </c>
      <c r="EV41" s="65">
        <v>47</v>
      </c>
      <c r="EW41" s="65">
        <v>67</v>
      </c>
      <c r="EX41" s="65">
        <v>101</v>
      </c>
      <c r="EY41" s="65">
        <v>80</v>
      </c>
      <c r="EZ41" s="65">
        <v>63</v>
      </c>
      <c r="FA41" s="65">
        <v>87</v>
      </c>
      <c r="FB41" s="65">
        <v>61</v>
      </c>
      <c r="FC41" s="65">
        <v>71</v>
      </c>
      <c r="FD41" s="65">
        <v>94</v>
      </c>
      <c r="FE41" s="65">
        <v>160</v>
      </c>
      <c r="FF41" s="65">
        <v>162</v>
      </c>
      <c r="FG41" s="65">
        <v>87</v>
      </c>
      <c r="FH41" s="65">
        <v>62</v>
      </c>
      <c r="FI41" s="65">
        <v>51</v>
      </c>
      <c r="FJ41" s="65">
        <v>58</v>
      </c>
      <c r="FK41" s="65">
        <v>51</v>
      </c>
      <c r="FL41" s="65">
        <v>23</v>
      </c>
      <c r="FM41" s="65">
        <v>39</v>
      </c>
      <c r="FN41" s="65">
        <v>37</v>
      </c>
      <c r="FO41" s="65">
        <v>116</v>
      </c>
      <c r="FP41" s="65">
        <v>74</v>
      </c>
      <c r="FQ41" s="65">
        <v>101</v>
      </c>
      <c r="FR41" s="65">
        <v>42</v>
      </c>
      <c r="FS41" s="65">
        <v>65</v>
      </c>
      <c r="FT41" s="65">
        <v>107</v>
      </c>
      <c r="FU41" s="65">
        <v>109</v>
      </c>
      <c r="FV41" s="65">
        <v>88</v>
      </c>
      <c r="FW41" s="65">
        <v>89</v>
      </c>
      <c r="FX41" s="65">
        <v>85</v>
      </c>
      <c r="FY41" s="65">
        <v>85</v>
      </c>
      <c r="FZ41" s="65">
        <v>52</v>
      </c>
      <c r="GA41" s="65">
        <v>119</v>
      </c>
      <c r="GB41" s="65">
        <v>90</v>
      </c>
      <c r="GC41" s="65">
        <v>90</v>
      </c>
      <c r="GD41" s="65">
        <v>63</v>
      </c>
      <c r="GE41" s="65">
        <v>103</v>
      </c>
      <c r="GF41" s="65">
        <v>105</v>
      </c>
      <c r="GG41" s="65">
        <v>111</v>
      </c>
      <c r="GH41" s="65">
        <v>50</v>
      </c>
      <c r="GI41" s="65">
        <v>78</v>
      </c>
      <c r="GJ41" s="65">
        <v>73</v>
      </c>
      <c r="GK41" s="65">
        <v>152</v>
      </c>
      <c r="GL41" s="65">
        <v>112</v>
      </c>
      <c r="GM41" s="65">
        <v>45</v>
      </c>
      <c r="GN41" s="65">
        <v>66</v>
      </c>
      <c r="GO41" s="65">
        <v>81</v>
      </c>
      <c r="GP41" s="65">
        <v>28</v>
      </c>
      <c r="GQ41" s="65">
        <v>104</v>
      </c>
      <c r="GR41" s="65">
        <v>43</v>
      </c>
      <c r="GS41" s="65">
        <v>91</v>
      </c>
      <c r="GT41" s="65">
        <v>94</v>
      </c>
      <c r="GU41" s="65">
        <v>111</v>
      </c>
      <c r="GV41" s="65">
        <v>97</v>
      </c>
      <c r="GW41" s="65">
        <v>19</v>
      </c>
      <c r="GX41" s="65">
        <v>59</v>
      </c>
      <c r="GY41" s="65">
        <v>97</v>
      </c>
      <c r="GZ41" s="65">
        <v>145</v>
      </c>
      <c r="HA41" s="65">
        <v>38</v>
      </c>
      <c r="HB41" s="65">
        <v>105</v>
      </c>
      <c r="HC41" s="65">
        <v>75</v>
      </c>
      <c r="HD41" s="65">
        <v>42</v>
      </c>
      <c r="HE41" s="65">
        <v>114</v>
      </c>
      <c r="HF41" s="65">
        <v>92</v>
      </c>
      <c r="HG41" s="65">
        <v>68</v>
      </c>
      <c r="HH41" s="65">
        <v>88</v>
      </c>
      <c r="HI41" s="65">
        <v>91</v>
      </c>
      <c r="HJ41" s="65">
        <v>74</v>
      </c>
      <c r="HK41" s="65">
        <v>83</v>
      </c>
      <c r="HL41" s="65">
        <v>67</v>
      </c>
      <c r="HM41" s="65">
        <v>82</v>
      </c>
      <c r="HN41" s="65">
        <v>103</v>
      </c>
      <c r="HO41" s="65">
        <v>89</v>
      </c>
      <c r="HP41" s="65">
        <v>73</v>
      </c>
      <c r="HQ41" s="65">
        <v>46</v>
      </c>
      <c r="HR41" s="65">
        <v>73</v>
      </c>
      <c r="HS41" s="65">
        <v>68</v>
      </c>
      <c r="HT41" s="65">
        <v>88</v>
      </c>
      <c r="HU41" s="65">
        <v>102</v>
      </c>
      <c r="HV41" s="65">
        <v>129</v>
      </c>
      <c r="HW41" s="65">
        <v>74</v>
      </c>
      <c r="HX41" s="65">
        <v>50</v>
      </c>
      <c r="HY41" s="65">
        <v>75</v>
      </c>
      <c r="HZ41" s="65">
        <v>15</v>
      </c>
      <c r="IA41" s="65">
        <v>94</v>
      </c>
      <c r="IB41" s="65">
        <v>34</v>
      </c>
      <c r="IC41" s="65">
        <v>98</v>
      </c>
      <c r="ID41" s="65">
        <v>136</v>
      </c>
      <c r="IE41" s="65">
        <v>33</v>
      </c>
      <c r="IF41" s="65">
        <v>150</v>
      </c>
      <c r="IG41" s="65">
        <v>66</v>
      </c>
      <c r="IH41" s="65">
        <v>81</v>
      </c>
      <c r="II41" s="65">
        <v>68</v>
      </c>
      <c r="IJ41" s="65">
        <v>53</v>
      </c>
      <c r="IK41" s="65">
        <v>30</v>
      </c>
      <c r="IL41" s="65">
        <v>106</v>
      </c>
      <c r="IM41" s="65">
        <v>29</v>
      </c>
      <c r="IN41" s="65">
        <v>40</v>
      </c>
      <c r="IO41" s="65">
        <v>55</v>
      </c>
      <c r="IP41" s="65">
        <v>77</v>
      </c>
      <c r="IQ41" s="65">
        <v>120</v>
      </c>
      <c r="IR41" s="65">
        <v>116</v>
      </c>
      <c r="IS41" s="65">
        <v>117</v>
      </c>
      <c r="IT41" s="65">
        <v>67</v>
      </c>
      <c r="IU41" s="65">
        <v>48</v>
      </c>
      <c r="IV41" s="65">
        <v>41</v>
      </c>
      <c r="IW41" s="65">
        <v>50</v>
      </c>
      <c r="IX41" s="65">
        <v>33</v>
      </c>
      <c r="IY41" s="65">
        <v>110</v>
      </c>
      <c r="IZ41" s="65">
        <v>108</v>
      </c>
      <c r="JA41" s="65">
        <v>26</v>
      </c>
      <c r="JB41" s="65">
        <v>53</v>
      </c>
      <c r="JC41" s="65">
        <v>85</v>
      </c>
      <c r="JD41" s="65">
        <v>99</v>
      </c>
      <c r="JE41" s="65">
        <v>98</v>
      </c>
      <c r="JF41" s="65">
        <v>96</v>
      </c>
      <c r="JG41" s="65">
        <v>111</v>
      </c>
      <c r="JH41" s="65">
        <v>78</v>
      </c>
      <c r="JI41" s="65">
        <v>15</v>
      </c>
      <c r="JJ41" s="65">
        <v>62</v>
      </c>
      <c r="JK41" s="65">
        <v>53</v>
      </c>
      <c r="JL41" s="65">
        <v>75</v>
      </c>
      <c r="JM41" s="65">
        <v>63</v>
      </c>
      <c r="JN41" s="65">
        <v>33</v>
      </c>
      <c r="JO41" s="65">
        <v>66</v>
      </c>
      <c r="JP41" s="65">
        <v>80</v>
      </c>
      <c r="JQ41" s="65">
        <v>138</v>
      </c>
      <c r="JR41" s="65">
        <v>39</v>
      </c>
      <c r="JS41" s="65">
        <v>85</v>
      </c>
      <c r="JT41" s="65">
        <v>93</v>
      </c>
      <c r="JU41" s="65">
        <v>39</v>
      </c>
      <c r="JV41" s="65">
        <v>35</v>
      </c>
      <c r="JW41" s="65">
        <v>48</v>
      </c>
      <c r="JX41" s="65">
        <v>98</v>
      </c>
      <c r="JY41" s="65">
        <v>70</v>
      </c>
      <c r="JZ41" s="65">
        <v>67</v>
      </c>
      <c r="KA41" s="65">
        <v>9</v>
      </c>
      <c r="KB41" s="65">
        <v>24</v>
      </c>
      <c r="KC41" s="65">
        <v>69</v>
      </c>
      <c r="KD41" s="65">
        <v>32</v>
      </c>
      <c r="KE41" s="65">
        <v>14</v>
      </c>
      <c r="KF41" s="65">
        <v>81</v>
      </c>
      <c r="KG41" s="65">
        <v>76</v>
      </c>
      <c r="KH41" s="65">
        <v>88</v>
      </c>
      <c r="KI41" s="65">
        <v>24</v>
      </c>
      <c r="KJ41" s="65">
        <v>37</v>
      </c>
      <c r="KK41" s="65">
        <v>96</v>
      </c>
      <c r="KL41" s="65">
        <v>62</v>
      </c>
      <c r="KM41" s="65">
        <v>59</v>
      </c>
      <c r="KN41" s="65">
        <v>12</v>
      </c>
      <c r="KO41" s="65">
        <v>4</v>
      </c>
      <c r="KP41" s="65">
        <v>8</v>
      </c>
      <c r="KQ41" s="65">
        <v>45</v>
      </c>
      <c r="KR41" s="65">
        <v>103</v>
      </c>
      <c r="KS41" s="65">
        <v>6</v>
      </c>
      <c r="KT41" s="65">
        <v>14</v>
      </c>
      <c r="KU41" s="65">
        <v>56</v>
      </c>
      <c r="KV41" s="65">
        <v>37</v>
      </c>
      <c r="KW41" s="65">
        <v>103</v>
      </c>
      <c r="KX41" s="65">
        <v>26</v>
      </c>
      <c r="KY41" s="65">
        <v>41</v>
      </c>
      <c r="KZ41" s="65">
        <v>68</v>
      </c>
      <c r="LA41" s="65">
        <v>79</v>
      </c>
      <c r="LB41" s="65">
        <v>40</v>
      </c>
      <c r="LC41" s="65">
        <v>71</v>
      </c>
      <c r="LD41" s="65">
        <v>84</v>
      </c>
      <c r="LE41" s="65">
        <v>99</v>
      </c>
      <c r="LF41" s="65">
        <v>119</v>
      </c>
      <c r="LG41" s="65">
        <v>44</v>
      </c>
      <c r="LH41" s="65">
        <v>37</v>
      </c>
      <c r="LI41" s="65">
        <v>99</v>
      </c>
      <c r="LJ41" s="65">
        <v>30</v>
      </c>
      <c r="LK41" s="65">
        <v>56</v>
      </c>
      <c r="LL41" s="65">
        <v>56</v>
      </c>
      <c r="LM41" s="65">
        <v>36</v>
      </c>
      <c r="LN41" s="65">
        <v>55</v>
      </c>
      <c r="LO41" s="65">
        <v>35</v>
      </c>
      <c r="LP41" s="65">
        <v>83</v>
      </c>
      <c r="LQ41" s="65">
        <v>115</v>
      </c>
      <c r="LR41" s="65">
        <v>72</v>
      </c>
      <c r="LS41" s="65">
        <v>48</v>
      </c>
      <c r="LT41" s="65">
        <v>19</v>
      </c>
      <c r="LU41" s="65">
        <v>100</v>
      </c>
      <c r="LV41" s="65">
        <v>26</v>
      </c>
      <c r="LW41" s="65">
        <v>95</v>
      </c>
      <c r="LX41" s="65">
        <v>97</v>
      </c>
      <c r="LY41" s="65">
        <v>54</v>
      </c>
      <c r="LZ41" s="65">
        <v>33</v>
      </c>
      <c r="MA41" s="65">
        <v>48</v>
      </c>
      <c r="MB41" s="65">
        <v>73</v>
      </c>
      <c r="MC41" s="65">
        <v>31</v>
      </c>
      <c r="MD41" s="65">
        <v>4</v>
      </c>
      <c r="ME41" s="65">
        <v>52</v>
      </c>
      <c r="MF41" s="65">
        <v>11</v>
      </c>
      <c r="MG41" s="65">
        <v>43</v>
      </c>
      <c r="MH41" s="65">
        <v>7</v>
      </c>
      <c r="MI41" s="65">
        <v>50</v>
      </c>
      <c r="MJ41" s="65">
        <v>23</v>
      </c>
      <c r="MK41" s="65">
        <v>40</v>
      </c>
      <c r="ML41" s="65">
        <v>54</v>
      </c>
      <c r="MM41" s="65">
        <v>105</v>
      </c>
      <c r="MN41" s="65">
        <v>5</v>
      </c>
      <c r="MO41" s="65">
        <v>35</v>
      </c>
      <c r="MP41" s="65">
        <v>46</v>
      </c>
      <c r="MQ41" s="65">
        <v>65</v>
      </c>
      <c r="MR41" s="65">
        <v>7</v>
      </c>
      <c r="MS41" s="65">
        <v>31</v>
      </c>
      <c r="MT41" s="65">
        <v>94</v>
      </c>
      <c r="MU41" s="65">
        <v>59</v>
      </c>
      <c r="MV41" s="65">
        <v>28</v>
      </c>
      <c r="MW41" s="65">
        <v>79</v>
      </c>
      <c r="MX41" s="65">
        <v>73</v>
      </c>
      <c r="MY41" s="65">
        <v>114</v>
      </c>
      <c r="MZ41" s="65">
        <v>51</v>
      </c>
      <c r="NA41" s="65">
        <v>30</v>
      </c>
      <c r="NB41" s="65">
        <v>50</v>
      </c>
      <c r="NC41" s="65">
        <v>51</v>
      </c>
      <c r="ND41" s="65">
        <v>66</v>
      </c>
      <c r="NE41" s="65">
        <v>57</v>
      </c>
      <c r="NF41" s="65">
        <v>76</v>
      </c>
      <c r="NG41" s="65">
        <v>17</v>
      </c>
      <c r="NH41" s="65">
        <v>60</v>
      </c>
      <c r="NI41" s="65">
        <v>76</v>
      </c>
      <c r="NJ41" s="65">
        <v>120</v>
      </c>
      <c r="NK41" s="65">
        <v>117</v>
      </c>
      <c r="NL41" s="65">
        <v>77</v>
      </c>
      <c r="NM41" s="65">
        <v>91</v>
      </c>
      <c r="NN41" s="65">
        <v>23</v>
      </c>
      <c r="NO41" s="65">
        <v>66</v>
      </c>
      <c r="NP41" s="65">
        <v>93</v>
      </c>
      <c r="NQ41" s="65">
        <v>129</v>
      </c>
      <c r="NR41" s="65">
        <v>32</v>
      </c>
      <c r="NS41" s="65">
        <v>61</v>
      </c>
      <c r="NT41" s="65">
        <v>140</v>
      </c>
      <c r="NU41" s="65">
        <v>93</v>
      </c>
      <c r="NV41" s="65">
        <v>92</v>
      </c>
      <c r="NW41" s="65">
        <v>65</v>
      </c>
      <c r="NX41" s="65">
        <v>32</v>
      </c>
      <c r="NY41" s="65">
        <v>17</v>
      </c>
      <c r="NZ41" s="65">
        <v>53</v>
      </c>
      <c r="OA41" s="65">
        <v>107</v>
      </c>
      <c r="OB41" s="65">
        <v>56</v>
      </c>
      <c r="OC41" s="65">
        <v>70</v>
      </c>
      <c r="OD41" s="65">
        <v>70</v>
      </c>
      <c r="OE41" s="65">
        <v>73</v>
      </c>
      <c r="OF41" s="65">
        <v>33</v>
      </c>
      <c r="OG41" s="65">
        <v>118</v>
      </c>
      <c r="OH41" s="65">
        <v>32</v>
      </c>
      <c r="OI41" s="65">
        <v>76</v>
      </c>
      <c r="OJ41" s="65">
        <v>103</v>
      </c>
      <c r="OK41" s="65">
        <v>124</v>
      </c>
      <c r="OL41" s="65">
        <v>8</v>
      </c>
      <c r="OM41" s="65">
        <v>42</v>
      </c>
      <c r="ON41" s="65">
        <v>62</v>
      </c>
      <c r="OO41" s="65">
        <v>65</v>
      </c>
      <c r="OP41" s="65">
        <v>85</v>
      </c>
      <c r="OQ41" s="65">
        <v>98</v>
      </c>
      <c r="OR41" s="65">
        <v>40</v>
      </c>
      <c r="OS41" s="65">
        <v>49</v>
      </c>
      <c r="OT41" s="65">
        <v>34</v>
      </c>
      <c r="OU41" s="65">
        <v>107</v>
      </c>
      <c r="OV41" s="65">
        <v>14</v>
      </c>
      <c r="OW41" s="65">
        <v>55</v>
      </c>
      <c r="OX41" s="65">
        <v>50</v>
      </c>
      <c r="OY41" s="65">
        <v>60</v>
      </c>
      <c r="OZ41" s="65">
        <v>74</v>
      </c>
      <c r="PA41" s="65">
        <v>29</v>
      </c>
      <c r="PB41" s="65">
        <v>71</v>
      </c>
      <c r="PC41" s="65">
        <v>63</v>
      </c>
      <c r="PD41" s="65">
        <v>41</v>
      </c>
      <c r="PE41" s="65">
        <v>12</v>
      </c>
      <c r="PF41" s="65">
        <v>55</v>
      </c>
      <c r="PG41" s="65">
        <v>12</v>
      </c>
      <c r="PH41" s="65">
        <v>30</v>
      </c>
      <c r="PI41" s="65">
        <v>66</v>
      </c>
      <c r="PJ41" s="65">
        <v>55</v>
      </c>
      <c r="PK41" s="65">
        <v>74</v>
      </c>
      <c r="PL41" s="65">
        <v>111</v>
      </c>
      <c r="PM41" s="65">
        <v>138</v>
      </c>
      <c r="PN41" s="65">
        <v>100</v>
      </c>
      <c r="PO41" s="65">
        <v>77</v>
      </c>
      <c r="PP41" s="65">
        <v>28</v>
      </c>
      <c r="PQ41" s="65">
        <v>26</v>
      </c>
      <c r="PR41" s="65">
        <v>100</v>
      </c>
      <c r="PS41" s="65">
        <v>89</v>
      </c>
      <c r="PT41" s="65">
        <v>70</v>
      </c>
      <c r="PU41" s="65">
        <v>134</v>
      </c>
      <c r="PV41" s="65">
        <v>50</v>
      </c>
      <c r="PW41" s="65">
        <v>88</v>
      </c>
      <c r="PX41" s="65">
        <v>43</v>
      </c>
      <c r="PY41" s="65">
        <v>65</v>
      </c>
      <c r="PZ41" s="65">
        <v>79</v>
      </c>
      <c r="QA41" s="65">
        <v>62</v>
      </c>
      <c r="QB41" s="65">
        <v>75</v>
      </c>
      <c r="QC41" s="65">
        <v>120</v>
      </c>
      <c r="QD41" s="65">
        <v>23</v>
      </c>
      <c r="QE41" s="65">
        <v>82</v>
      </c>
      <c r="QF41" s="65">
        <v>45</v>
      </c>
      <c r="QG41" s="65">
        <v>44</v>
      </c>
      <c r="QH41" s="65">
        <v>51</v>
      </c>
      <c r="QI41" s="65">
        <v>63</v>
      </c>
      <c r="QJ41" s="65">
        <v>93</v>
      </c>
      <c r="QK41" s="65">
        <v>42</v>
      </c>
      <c r="QL41" s="65">
        <v>29</v>
      </c>
      <c r="QM41" s="65">
        <v>36</v>
      </c>
      <c r="QN41" s="65">
        <v>63</v>
      </c>
      <c r="QO41" s="65">
        <v>38</v>
      </c>
      <c r="QP41" s="65">
        <v>26</v>
      </c>
      <c r="QQ41" s="65">
        <v>77</v>
      </c>
      <c r="QR41" s="65">
        <v>95</v>
      </c>
      <c r="QS41" s="65">
        <v>100</v>
      </c>
      <c r="QT41" s="65">
        <v>14</v>
      </c>
      <c r="QU41" s="65">
        <v>56</v>
      </c>
      <c r="QV41" s="65">
        <v>30</v>
      </c>
      <c r="QW41" s="65">
        <v>112</v>
      </c>
      <c r="QX41" s="65">
        <v>71</v>
      </c>
      <c r="QY41" s="65">
        <v>60</v>
      </c>
      <c r="QZ41" s="65">
        <v>102</v>
      </c>
      <c r="RA41" s="65">
        <v>77</v>
      </c>
      <c r="RB41" s="65">
        <v>8</v>
      </c>
      <c r="RC41" s="65">
        <v>16</v>
      </c>
      <c r="RD41" s="65">
        <v>31</v>
      </c>
      <c r="RE41" s="65">
        <v>20</v>
      </c>
      <c r="RF41" s="65">
        <v>32</v>
      </c>
      <c r="RG41" s="65">
        <v>85</v>
      </c>
      <c r="RH41" s="65">
        <v>96</v>
      </c>
      <c r="RI41" s="65">
        <v>26</v>
      </c>
      <c r="RJ41" s="65">
        <v>110</v>
      </c>
      <c r="RK41" s="65">
        <v>88</v>
      </c>
      <c r="RL41" s="65">
        <v>65</v>
      </c>
      <c r="RM41" s="65">
        <v>50</v>
      </c>
      <c r="RN41" s="65">
        <v>10</v>
      </c>
      <c r="RO41" s="65">
        <v>89</v>
      </c>
      <c r="RP41" s="65">
        <v>80</v>
      </c>
      <c r="RQ41" s="65">
        <v>57</v>
      </c>
      <c r="RR41" s="65">
        <v>37</v>
      </c>
      <c r="RS41" s="65">
        <v>76</v>
      </c>
      <c r="RT41" s="65">
        <v>74</v>
      </c>
      <c r="RU41" s="65">
        <v>98</v>
      </c>
      <c r="RV41" s="65">
        <v>71</v>
      </c>
      <c r="RW41" s="65">
        <v>18</v>
      </c>
      <c r="RX41" s="65">
        <v>84</v>
      </c>
      <c r="RY41" s="65">
        <v>68</v>
      </c>
      <c r="RZ41" s="65">
        <v>115</v>
      </c>
      <c r="SA41" s="65">
        <v>29</v>
      </c>
      <c r="SB41" s="65">
        <v>93</v>
      </c>
      <c r="SC41" s="65">
        <v>32</v>
      </c>
      <c r="SD41" s="65">
        <v>55</v>
      </c>
      <c r="SE41" s="65">
        <v>22</v>
      </c>
      <c r="SF41" s="65">
        <v>46</v>
      </c>
      <c r="SG41" s="65">
        <v>88</v>
      </c>
      <c r="SH41" s="65">
        <v>33</v>
      </c>
      <c r="SI41" s="65">
        <v>27</v>
      </c>
      <c r="SJ41" s="65">
        <v>36</v>
      </c>
      <c r="SK41" s="65">
        <v>50</v>
      </c>
      <c r="SL41" s="65">
        <v>33</v>
      </c>
      <c r="SM41" s="65">
        <v>45</v>
      </c>
      <c r="SN41" s="65">
        <v>90</v>
      </c>
      <c r="SO41" s="65">
        <v>73</v>
      </c>
      <c r="SP41" s="65">
        <v>98</v>
      </c>
      <c r="SQ41" s="65">
        <v>70</v>
      </c>
      <c r="SR41" s="65">
        <v>94</v>
      </c>
      <c r="SS41" s="65">
        <v>79</v>
      </c>
      <c r="ST41" s="65">
        <v>37</v>
      </c>
      <c r="SU41" s="65">
        <v>36</v>
      </c>
      <c r="SV41" s="65">
        <v>52</v>
      </c>
      <c r="SW41" s="65">
        <v>65</v>
      </c>
      <c r="SX41" s="65">
        <v>93</v>
      </c>
      <c r="SY41" s="65">
        <v>70</v>
      </c>
      <c r="SZ41" s="65">
        <v>82</v>
      </c>
      <c r="TA41" s="65">
        <v>56</v>
      </c>
      <c r="TB41" s="65">
        <v>41</v>
      </c>
      <c r="TC41" s="65">
        <v>104</v>
      </c>
      <c r="TD41" s="65">
        <v>85</v>
      </c>
      <c r="TE41" s="65">
        <v>106</v>
      </c>
      <c r="TF41" s="65">
        <v>32</v>
      </c>
      <c r="TG41" s="65">
        <v>91</v>
      </c>
      <c r="TH41" s="65">
        <v>120</v>
      </c>
      <c r="TI41" s="65">
        <v>123</v>
      </c>
      <c r="TJ41" s="65">
        <v>129</v>
      </c>
      <c r="TK41" s="65">
        <v>44</v>
      </c>
      <c r="TL41" s="65">
        <v>81</v>
      </c>
      <c r="TM41" s="65">
        <v>40</v>
      </c>
      <c r="TN41" s="65">
        <v>87</v>
      </c>
      <c r="TO41" s="65">
        <v>11</v>
      </c>
      <c r="TP41" s="65">
        <v>34</v>
      </c>
      <c r="TQ41" s="65">
        <v>110</v>
      </c>
      <c r="TR41" s="65">
        <v>25</v>
      </c>
      <c r="TS41" s="65">
        <v>37</v>
      </c>
      <c r="TT41" s="65">
        <v>27</v>
      </c>
      <c r="TU41" s="65">
        <v>32</v>
      </c>
      <c r="TV41" s="65">
        <v>14</v>
      </c>
      <c r="TW41" s="65">
        <v>7</v>
      </c>
      <c r="TX41" s="65">
        <v>59</v>
      </c>
      <c r="TY41" s="65">
        <v>52</v>
      </c>
      <c r="TZ41" s="65">
        <v>61</v>
      </c>
      <c r="UA41" s="65">
        <v>64</v>
      </c>
      <c r="UB41" s="65">
        <v>45</v>
      </c>
      <c r="UC41" s="65">
        <v>69</v>
      </c>
      <c r="UD41" s="65">
        <v>115</v>
      </c>
      <c r="UE41" s="65">
        <v>67</v>
      </c>
      <c r="UF41" s="65">
        <v>35</v>
      </c>
      <c r="UG41" s="65">
        <v>39</v>
      </c>
      <c r="UH41" s="65">
        <v>36</v>
      </c>
      <c r="UI41" s="65">
        <v>62</v>
      </c>
      <c r="UJ41" s="65">
        <v>69</v>
      </c>
      <c r="UK41" s="65">
        <v>74</v>
      </c>
      <c r="UL41" s="65">
        <v>33</v>
      </c>
      <c r="UM41" s="65">
        <v>56</v>
      </c>
      <c r="UN41" s="65">
        <v>41</v>
      </c>
      <c r="UO41" s="65">
        <v>61</v>
      </c>
      <c r="UP41" s="65">
        <v>46</v>
      </c>
      <c r="UQ41" s="65">
        <v>40</v>
      </c>
      <c r="UR41" s="65">
        <v>83</v>
      </c>
      <c r="US41" s="65">
        <v>62</v>
      </c>
      <c r="UT41" s="65">
        <v>67</v>
      </c>
      <c r="UU41" s="65">
        <v>47</v>
      </c>
      <c r="UV41" s="65">
        <v>31</v>
      </c>
      <c r="UW41" s="65">
        <v>41</v>
      </c>
      <c r="UX41" s="65">
        <v>29</v>
      </c>
      <c r="UY41" s="65">
        <v>113</v>
      </c>
      <c r="UZ41" s="65">
        <v>94</v>
      </c>
      <c r="VA41" s="65">
        <v>111</v>
      </c>
      <c r="VB41" s="65">
        <v>67</v>
      </c>
      <c r="VC41" s="65">
        <v>125</v>
      </c>
      <c r="VD41" s="65">
        <v>30</v>
      </c>
      <c r="VE41" s="65">
        <v>102</v>
      </c>
      <c r="VF41" s="65">
        <v>81</v>
      </c>
      <c r="VG41" s="65">
        <v>79</v>
      </c>
      <c r="VH41" s="65">
        <v>35</v>
      </c>
      <c r="VI41" s="65">
        <v>36</v>
      </c>
      <c r="VJ41" s="65">
        <v>50</v>
      </c>
      <c r="VK41" s="65">
        <v>38</v>
      </c>
      <c r="VL41" s="65">
        <v>50</v>
      </c>
      <c r="VM41" s="65">
        <v>25</v>
      </c>
      <c r="VN41" s="65">
        <v>87</v>
      </c>
      <c r="VO41" s="65">
        <v>110</v>
      </c>
      <c r="VP41" s="65">
        <v>54</v>
      </c>
      <c r="VQ41" s="65">
        <v>86</v>
      </c>
      <c r="VR41" s="65">
        <v>90</v>
      </c>
      <c r="VS41" s="65">
        <v>7</v>
      </c>
      <c r="VT41" s="65">
        <v>13</v>
      </c>
      <c r="VU41" s="65">
        <v>53</v>
      </c>
      <c r="VV41" s="65">
        <v>59</v>
      </c>
      <c r="VW41" s="65">
        <v>74</v>
      </c>
      <c r="VX41" s="65">
        <v>59</v>
      </c>
      <c r="VY41" s="65">
        <v>33</v>
      </c>
      <c r="VZ41" s="65">
        <v>23</v>
      </c>
      <c r="WA41" s="65">
        <v>78</v>
      </c>
      <c r="WB41" s="65">
        <v>31</v>
      </c>
      <c r="WC41" s="65">
        <v>58</v>
      </c>
      <c r="WD41" s="65">
        <v>70</v>
      </c>
      <c r="WE41" s="65">
        <v>108</v>
      </c>
      <c r="WF41" s="65">
        <v>18</v>
      </c>
      <c r="WG41" s="65">
        <v>40</v>
      </c>
      <c r="WH41" s="65">
        <v>113</v>
      </c>
      <c r="WI41" s="65">
        <v>111</v>
      </c>
      <c r="WJ41" s="65">
        <v>60</v>
      </c>
      <c r="WK41" s="65">
        <v>112</v>
      </c>
      <c r="WL41" s="65">
        <v>40</v>
      </c>
      <c r="WM41" s="65">
        <v>20</v>
      </c>
      <c r="WN41" s="65">
        <v>89</v>
      </c>
      <c r="WO41" s="65">
        <v>31</v>
      </c>
      <c r="WP41" s="65">
        <v>14</v>
      </c>
      <c r="WQ41" s="65">
        <v>31</v>
      </c>
      <c r="WR41" s="65">
        <v>14</v>
      </c>
      <c r="WS41" s="65">
        <v>14</v>
      </c>
      <c r="WT41" s="65">
        <v>28</v>
      </c>
      <c r="WU41" s="65">
        <v>19</v>
      </c>
      <c r="WV41" s="65">
        <v>13</v>
      </c>
      <c r="WW41" s="65">
        <v>34</v>
      </c>
      <c r="WX41" s="65">
        <v>30</v>
      </c>
      <c r="WY41" s="65">
        <v>16</v>
      </c>
      <c r="WZ41" s="65">
        <v>18</v>
      </c>
      <c r="XA41" s="65">
        <v>19</v>
      </c>
      <c r="XB41" s="65">
        <v>38</v>
      </c>
      <c r="XC41" s="65">
        <v>25</v>
      </c>
      <c r="XD41" s="65">
        <v>43</v>
      </c>
      <c r="XE41" s="65">
        <v>23</v>
      </c>
      <c r="XF41" s="65">
        <v>28</v>
      </c>
      <c r="XG41" s="65">
        <v>25</v>
      </c>
      <c r="XH41" s="65">
        <v>55</v>
      </c>
      <c r="XI41" s="65">
        <v>45</v>
      </c>
      <c r="XJ41" s="65">
        <v>68</v>
      </c>
      <c r="XK41" s="65">
        <v>16</v>
      </c>
      <c r="XL41" s="65">
        <v>47</v>
      </c>
      <c r="XM41" s="65">
        <v>87</v>
      </c>
      <c r="XN41" s="65">
        <v>74</v>
      </c>
      <c r="XO41" s="65">
        <v>93</v>
      </c>
      <c r="XP41" s="65">
        <v>53</v>
      </c>
      <c r="XQ41" s="65">
        <v>58</v>
      </c>
      <c r="XR41" s="65">
        <v>74</v>
      </c>
      <c r="XS41" s="65">
        <v>76</v>
      </c>
      <c r="XT41" s="65">
        <v>57</v>
      </c>
      <c r="XU41" s="65">
        <v>57</v>
      </c>
      <c r="XV41" s="65">
        <v>64</v>
      </c>
      <c r="XW41" s="65">
        <v>102</v>
      </c>
      <c r="XX41" s="65">
        <v>39</v>
      </c>
      <c r="XY41" s="65">
        <v>22</v>
      </c>
      <c r="XZ41" s="65">
        <v>53</v>
      </c>
      <c r="YA41" s="65">
        <v>65</v>
      </c>
      <c r="YB41" s="65">
        <v>79</v>
      </c>
      <c r="YC41" s="65">
        <v>10</v>
      </c>
      <c r="YD41" s="65">
        <v>99</v>
      </c>
      <c r="YE41" s="65">
        <v>51</v>
      </c>
      <c r="YF41" s="65">
        <v>98</v>
      </c>
      <c r="YG41" s="65">
        <v>47</v>
      </c>
      <c r="YH41" s="65">
        <v>84</v>
      </c>
      <c r="YI41" s="65">
        <v>35</v>
      </c>
      <c r="YJ41" s="65">
        <v>73</v>
      </c>
      <c r="YK41" s="65">
        <v>114</v>
      </c>
      <c r="YL41" s="65">
        <v>116</v>
      </c>
      <c r="YM41" s="65">
        <v>36</v>
      </c>
      <c r="YN41" s="65">
        <v>30</v>
      </c>
      <c r="YO41" s="65">
        <v>109</v>
      </c>
      <c r="YP41" s="65">
        <v>72</v>
      </c>
      <c r="YQ41" s="65">
        <v>24</v>
      </c>
      <c r="YR41" s="65">
        <v>26</v>
      </c>
      <c r="YS41" s="65">
        <v>76</v>
      </c>
      <c r="YT41" s="65">
        <v>63</v>
      </c>
      <c r="YU41" s="65">
        <v>51</v>
      </c>
      <c r="YV41" s="65">
        <v>104</v>
      </c>
      <c r="YW41" s="65">
        <v>104</v>
      </c>
      <c r="YX41" s="65">
        <v>79</v>
      </c>
      <c r="YY41" s="65">
        <v>91</v>
      </c>
      <c r="YZ41" s="65">
        <v>46</v>
      </c>
      <c r="ZA41" s="65">
        <v>82</v>
      </c>
      <c r="ZB41" s="65">
        <v>33</v>
      </c>
      <c r="ZC41" s="65">
        <v>29</v>
      </c>
      <c r="ZD41" s="65">
        <v>62</v>
      </c>
      <c r="ZE41" s="65">
        <v>92</v>
      </c>
      <c r="ZF41" s="65">
        <v>62</v>
      </c>
      <c r="ZG41" s="65">
        <v>134</v>
      </c>
      <c r="ZH41" s="65">
        <v>84</v>
      </c>
      <c r="ZI41" s="65">
        <v>66</v>
      </c>
      <c r="ZJ41" s="65">
        <v>95</v>
      </c>
      <c r="ZK41" s="65">
        <v>29</v>
      </c>
      <c r="ZL41" s="65">
        <v>50</v>
      </c>
      <c r="ZM41" s="65">
        <v>104</v>
      </c>
      <c r="ZN41" s="65">
        <v>58</v>
      </c>
      <c r="ZO41" s="65">
        <v>27</v>
      </c>
      <c r="ZP41" s="65">
        <v>82</v>
      </c>
      <c r="ZQ41" s="65">
        <v>108</v>
      </c>
      <c r="ZR41" s="65">
        <v>39</v>
      </c>
      <c r="ZS41" s="65">
        <v>82</v>
      </c>
      <c r="ZT41" s="65">
        <v>56</v>
      </c>
      <c r="ZU41" s="65">
        <v>159</v>
      </c>
      <c r="ZV41" s="65">
        <v>32</v>
      </c>
      <c r="ZW41" s="65">
        <v>57</v>
      </c>
      <c r="ZX41" s="65">
        <v>95</v>
      </c>
      <c r="ZY41" s="65">
        <v>96</v>
      </c>
      <c r="ZZ41" s="65">
        <v>71</v>
      </c>
      <c r="AAA41" s="65">
        <v>36</v>
      </c>
      <c r="AAB41" s="65">
        <v>58</v>
      </c>
      <c r="AAC41" s="65">
        <v>96</v>
      </c>
      <c r="AAD41" s="65">
        <v>39</v>
      </c>
      <c r="AAE41" s="65">
        <v>128</v>
      </c>
      <c r="AAF41" s="65">
        <v>59</v>
      </c>
      <c r="AAG41" s="65">
        <v>69</v>
      </c>
      <c r="AAH41" s="65">
        <v>89</v>
      </c>
      <c r="AAI41" s="65">
        <v>56</v>
      </c>
      <c r="AAJ41" s="65">
        <v>47</v>
      </c>
      <c r="AAK41" s="65">
        <v>34</v>
      </c>
      <c r="AAL41" s="65">
        <v>102</v>
      </c>
      <c r="AAM41" s="65">
        <v>75</v>
      </c>
      <c r="AAN41" s="65">
        <v>80</v>
      </c>
      <c r="AAO41" s="65">
        <v>27</v>
      </c>
      <c r="AAP41" s="65">
        <v>53</v>
      </c>
      <c r="AAQ41" s="65">
        <v>88</v>
      </c>
      <c r="AAR41" s="65">
        <v>46</v>
      </c>
      <c r="AAS41" s="65">
        <v>61</v>
      </c>
      <c r="AAT41" s="65">
        <v>85</v>
      </c>
      <c r="AAU41" s="65">
        <v>68</v>
      </c>
      <c r="AAV41" s="65">
        <v>53</v>
      </c>
      <c r="AAW41" s="65">
        <v>52</v>
      </c>
      <c r="AAX41" s="65">
        <v>51</v>
      </c>
      <c r="AAY41" s="65">
        <v>54</v>
      </c>
      <c r="AAZ41" s="65">
        <v>71</v>
      </c>
      <c r="ABA41" s="65">
        <v>29</v>
      </c>
      <c r="ABB41" s="65">
        <v>91</v>
      </c>
      <c r="ABC41" s="65">
        <v>112</v>
      </c>
      <c r="ABD41" s="65">
        <v>66</v>
      </c>
      <c r="ABE41" s="65">
        <v>77</v>
      </c>
      <c r="ABF41" s="65">
        <v>60</v>
      </c>
      <c r="ABG41" s="65">
        <v>71</v>
      </c>
      <c r="ABH41" s="65">
        <v>51</v>
      </c>
      <c r="ABI41" s="65">
        <v>110</v>
      </c>
      <c r="ABJ41" s="65">
        <v>93</v>
      </c>
      <c r="APM41" s="7"/>
      <c r="APN41" s="7"/>
      <c r="APO41" s="7"/>
      <c r="APP41" s="69"/>
      <c r="APQ41" s="69"/>
      <c r="APR41" s="69"/>
      <c r="APS41" s="69"/>
      <c r="APT41" s="69"/>
      <c r="APU41" s="69"/>
      <c r="APV41" s="69"/>
      <c r="APW41" s="69"/>
      <c r="APX41" s="69"/>
      <c r="APY41" s="69"/>
      <c r="APZ41" s="69"/>
      <c r="AQA41" s="69"/>
      <c r="AQB41" s="66"/>
      <c r="AQC41" s="66"/>
      <c r="AQD41" s="7"/>
      <c r="AQE41" s="7"/>
      <c r="AQF41" s="7"/>
      <c r="AQG41" s="7"/>
      <c r="AQH41" s="66"/>
      <c r="AQI41" s="66"/>
      <c r="AQJ41" s="68"/>
      <c r="AQK41" s="68"/>
      <c r="AQL41" s="68"/>
      <c r="AQM41" s="68"/>
      <c r="AQN41" s="7"/>
      <c r="AQO41" s="7"/>
      <c r="ARL41" s="15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5"/>
      <c r="ASB41" s="15"/>
      <c r="ASC41" s="15"/>
      <c r="ASD41" s="15"/>
      <c r="ASE41" s="15"/>
      <c r="ASF41" s="34"/>
      <c r="ASG41" s="10"/>
      <c r="ASH41" s="12"/>
      <c r="ASI41" s="12"/>
      <c r="ASJ41" s="12"/>
      <c r="ASK41" s="12"/>
      <c r="ASL41" s="12"/>
      <c r="ASM41" s="30"/>
      <c r="ASN41" s="12"/>
      <c r="ASO41" s="12"/>
      <c r="ASP41" s="12"/>
      <c r="ASQ41" s="34"/>
      <c r="ASR41" s="34"/>
      <c r="ASS41" s="34"/>
      <c r="AST41" s="30"/>
      <c r="ASU41" s="12"/>
      <c r="ASV41" s="12"/>
      <c r="ASW41" s="12"/>
      <c r="ASX41" s="13"/>
      <c r="ASY41" s="34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34"/>
      <c r="ATK41" s="34"/>
      <c r="ATL41" s="34"/>
      <c r="ATM41" s="1"/>
      <c r="ATN41" s="1"/>
      <c r="ATO41" s="1"/>
      <c r="ATP41" s="1"/>
      <c r="ATQ41" s="1"/>
      <c r="ATR41" s="34"/>
      <c r="ATV41" s="34"/>
      <c r="ATW41" s="34"/>
      <c r="ATX41" s="34"/>
      <c r="ATY41" s="34"/>
      <c r="ATZ41" s="34"/>
      <c r="AUA41" s="34"/>
      <c r="AUB41" s="34"/>
      <c r="AUC41" s="34"/>
      <c r="AUD41" s="34"/>
      <c r="AUE41" s="34"/>
      <c r="AUF41" s="34"/>
      <c r="AUG41" s="34"/>
      <c r="AUK41" s="34"/>
      <c r="AUL41" s="34"/>
      <c r="AUM41" s="34"/>
      <c r="AUN41" s="34"/>
    </row>
    <row r="42" spans="1:738 1105:1236" s="2" customFormat="1" ht="17.25" x14ac:dyDescent="0.15">
      <c r="H42" s="25"/>
      <c r="I42" s="43"/>
      <c r="J42" s="43"/>
      <c r="K42" s="43"/>
      <c r="L42" s="23"/>
      <c r="M42" s="29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APM42" s="7"/>
      <c r="APN42" s="7"/>
      <c r="APO42" s="7"/>
      <c r="APP42" s="69"/>
      <c r="APQ42" s="69"/>
      <c r="APR42" s="69"/>
      <c r="APS42" s="69"/>
      <c r="APT42" s="69"/>
      <c r="APU42" s="69"/>
      <c r="APV42" s="69"/>
      <c r="APW42" s="69"/>
      <c r="APX42" s="69"/>
      <c r="APY42" s="66"/>
      <c r="APZ42" s="66"/>
      <c r="AQA42" s="66"/>
      <c r="AQB42" s="66"/>
      <c r="AQC42" s="66"/>
      <c r="AQD42" s="7"/>
      <c r="AQE42" s="7"/>
      <c r="AQF42" s="7"/>
      <c r="AQG42" s="7"/>
      <c r="AQH42" s="7"/>
      <c r="AQI42" s="7"/>
      <c r="AQJ42" s="68"/>
      <c r="AQK42" s="68"/>
      <c r="AQL42" s="68"/>
      <c r="AQM42" s="68"/>
      <c r="AQN42" s="7"/>
      <c r="AQO42" s="7"/>
      <c r="ARL42" s="15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SA42" s="15"/>
      <c r="ASB42" s="15"/>
      <c r="ASC42" s="15"/>
      <c r="ASD42" s="15"/>
      <c r="ASE42" s="15"/>
      <c r="ASF42" s="34"/>
      <c r="ASG42" s="10"/>
      <c r="ASH42" s="10"/>
      <c r="ASI42" s="12"/>
      <c r="ASJ42" s="12"/>
      <c r="ASK42" s="12"/>
      <c r="ASL42" s="12"/>
      <c r="ASM42" s="30"/>
      <c r="ASN42" s="12"/>
      <c r="ASO42" s="12"/>
      <c r="ASP42" s="12"/>
      <c r="AST42" s="30"/>
      <c r="ASU42" s="12"/>
      <c r="ASV42" s="12"/>
      <c r="ASW42" s="12"/>
      <c r="ASX42" s="13"/>
      <c r="ASY42" s="34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M42" s="1"/>
      <c r="ATN42" s="1"/>
      <c r="ATO42" s="1"/>
      <c r="ATP42" s="1"/>
      <c r="ATQ42" s="1"/>
      <c r="ATR42" s="34"/>
      <c r="ATV42" s="34"/>
      <c r="ATW42" s="34"/>
      <c r="ATX42" s="34"/>
      <c r="ATY42" s="34"/>
      <c r="ATZ42" s="34"/>
      <c r="AUA42" s="34"/>
      <c r="AUB42" s="34"/>
      <c r="AUC42" s="34"/>
      <c r="AUD42" s="34"/>
      <c r="AUE42" s="34"/>
      <c r="AUF42" s="34"/>
      <c r="AUG42" s="34"/>
      <c r="AUK42" s="34"/>
      <c r="AUL42" s="34"/>
      <c r="AUM42" s="34"/>
      <c r="AUN42" s="34"/>
    </row>
    <row r="43" spans="1:738 1105:1236" s="2" customFormat="1" ht="17.25" x14ac:dyDescent="0.15">
      <c r="H43" s="25"/>
      <c r="I43" s="43"/>
      <c r="J43" s="43"/>
      <c r="K43" s="43"/>
      <c r="L43" s="23"/>
      <c r="M43" s="29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APM43" s="7"/>
      <c r="APN43" s="7"/>
      <c r="APO43" s="7"/>
      <c r="APP43" s="69"/>
      <c r="APQ43" s="69"/>
      <c r="APR43" s="69"/>
      <c r="APS43" s="69"/>
      <c r="APT43" s="69"/>
      <c r="APU43" s="69"/>
      <c r="APV43" s="69"/>
      <c r="APW43" s="69"/>
      <c r="APX43" s="69"/>
      <c r="APY43" s="66"/>
      <c r="APZ43" s="66"/>
      <c r="AQA43" s="66"/>
      <c r="AQB43" s="66"/>
      <c r="AQC43" s="66"/>
      <c r="AQD43" s="7"/>
      <c r="AQE43" s="7"/>
      <c r="AQF43" s="7"/>
      <c r="AQG43" s="7"/>
      <c r="AQH43" s="7"/>
      <c r="AQI43" s="7"/>
      <c r="AQJ43" s="68"/>
      <c r="AQK43" s="68"/>
      <c r="AQL43" s="68"/>
      <c r="AQM43" s="68"/>
      <c r="AQN43" s="7"/>
      <c r="AQO43" s="7"/>
      <c r="ARL43" s="15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SA43" s="15"/>
      <c r="ASB43" s="15"/>
      <c r="ASC43" s="15"/>
      <c r="ASD43" s="15"/>
      <c r="ASE43" s="15"/>
      <c r="ASF43" s="34"/>
      <c r="ASG43" s="10"/>
      <c r="ASH43" s="10"/>
      <c r="ASI43" s="12"/>
      <c r="ASJ43" s="12"/>
      <c r="ASK43" s="12"/>
      <c r="ASL43" s="12"/>
      <c r="ASM43" s="30"/>
      <c r="ASN43" s="12"/>
      <c r="ASO43" s="12"/>
      <c r="ASP43" s="12"/>
      <c r="AST43" s="30"/>
      <c r="ASU43" s="12"/>
      <c r="ASV43" s="12"/>
      <c r="ASW43" s="12"/>
      <c r="ASX43" s="13"/>
      <c r="ASY43" s="34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M43" s="1"/>
      <c r="ATN43" s="1"/>
      <c r="ATO43" s="1"/>
      <c r="ATP43" s="1"/>
      <c r="ATQ43" s="1"/>
      <c r="ATR43" s="34"/>
      <c r="ATV43" s="34"/>
      <c r="ATW43" s="34"/>
      <c r="ATX43" s="34"/>
      <c r="ATY43" s="34"/>
      <c r="ATZ43" s="34"/>
      <c r="AUA43" s="34"/>
      <c r="AUB43" s="34"/>
      <c r="AUC43" s="34"/>
      <c r="AUD43" s="34"/>
      <c r="AUE43" s="34"/>
      <c r="AUF43" s="34"/>
      <c r="AUG43" s="34"/>
      <c r="AUK43" s="34"/>
      <c r="AUL43" s="34"/>
      <c r="AUM43" s="34"/>
      <c r="AUN43" s="34"/>
    </row>
    <row r="44" spans="1:738 1105:1236" s="2" customFormat="1" x14ac:dyDescent="0.15">
      <c r="H44" s="25"/>
      <c r="I44" s="43"/>
      <c r="J44" s="43"/>
      <c r="K44" s="43"/>
      <c r="L44" s="23"/>
      <c r="M44" s="29"/>
      <c r="APM44" s="7"/>
      <c r="APN44" s="7"/>
      <c r="APO44" s="7"/>
      <c r="APP44" s="7"/>
      <c r="APQ44" s="7"/>
      <c r="APR44" s="7"/>
      <c r="APS44" s="7"/>
      <c r="APT44" s="7"/>
      <c r="APU44" s="7"/>
      <c r="APV44" s="7"/>
      <c r="APW44" s="7"/>
      <c r="APX44" s="7"/>
      <c r="APY44" s="7"/>
      <c r="APZ44" s="7"/>
      <c r="AQA44" s="7"/>
      <c r="AQB44" s="7"/>
      <c r="AQC44" s="7"/>
      <c r="AQD44" s="7"/>
      <c r="AQE44" s="7"/>
      <c r="AQF44" s="7"/>
      <c r="AQG44" s="7"/>
      <c r="AQH44" s="7"/>
      <c r="AQI44" s="7"/>
      <c r="AQJ44" s="61"/>
      <c r="AQK44" s="61"/>
      <c r="AQL44" s="61"/>
      <c r="AQM44" s="61"/>
      <c r="AQN44" s="7"/>
      <c r="AQO44" s="7"/>
      <c r="ARL44" s="15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SA44" s="15"/>
      <c r="ASB44" s="15"/>
      <c r="ASC44" s="15"/>
      <c r="ASD44" s="15"/>
      <c r="ASE44" s="15"/>
      <c r="ASF44" s="34"/>
      <c r="ASG44" s="10"/>
      <c r="ASH44" s="10"/>
      <c r="ASI44" s="12"/>
      <c r="ASJ44" s="12"/>
      <c r="ASK44" s="12"/>
      <c r="ASL44" s="12"/>
      <c r="ASM44" s="30"/>
      <c r="ASN44" s="12"/>
      <c r="ASO44" s="12"/>
      <c r="ASP44" s="12"/>
      <c r="AST44" s="30"/>
      <c r="ASU44" s="12"/>
      <c r="ASV44" s="12"/>
      <c r="ASW44" s="12"/>
      <c r="ASX44" s="13"/>
      <c r="ASY44" s="34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M44" s="1"/>
      <c r="ATN44" s="1"/>
      <c r="ATO44" s="1"/>
      <c r="ATP44" s="1"/>
      <c r="ATQ44" s="1"/>
      <c r="ATR44" s="34"/>
      <c r="ATV44" s="34"/>
      <c r="ATW44" s="34"/>
      <c r="ATX44" s="34"/>
      <c r="ATY44" s="34"/>
      <c r="ATZ44" s="34"/>
      <c r="AUA44" s="34"/>
      <c r="AUB44" s="34"/>
      <c r="AUC44" s="34"/>
      <c r="AUD44" s="34"/>
      <c r="AUE44" s="34"/>
      <c r="AUF44" s="34"/>
      <c r="AUG44" s="34"/>
      <c r="AUK44" s="34"/>
      <c r="AUL44" s="34"/>
      <c r="AUM44" s="34"/>
      <c r="AUN44" s="34"/>
    </row>
    <row r="45" spans="1:738 1105:1236" s="2" customFormat="1" x14ac:dyDescent="0.15">
      <c r="H45" s="25"/>
      <c r="I45" s="43"/>
      <c r="J45" s="43"/>
      <c r="K45" s="43"/>
      <c r="L45" s="23"/>
      <c r="M45" s="29"/>
      <c r="APM45" s="7"/>
      <c r="APN45" s="7"/>
      <c r="APO45" s="7"/>
      <c r="APP45" s="7"/>
      <c r="APQ45" s="7"/>
      <c r="APR45" s="7"/>
      <c r="APS45" s="7"/>
      <c r="APT45" s="7"/>
      <c r="APU45" s="7"/>
      <c r="APV45" s="7"/>
      <c r="APW45" s="7"/>
      <c r="APX45" s="7"/>
      <c r="APY45" s="7"/>
      <c r="APZ45" s="7"/>
      <c r="AQA45" s="7"/>
      <c r="AQB45" s="7"/>
      <c r="AQC45" s="7"/>
      <c r="AQD45" s="7"/>
      <c r="AQE45" s="7"/>
      <c r="AQF45" s="7"/>
      <c r="AQG45" s="7"/>
      <c r="AQH45" s="7"/>
      <c r="AQI45" s="7"/>
      <c r="AQJ45" s="61"/>
      <c r="AQK45" s="61"/>
      <c r="AQL45" s="61"/>
      <c r="AQM45" s="61"/>
      <c r="AQN45" s="7"/>
      <c r="AQO45" s="7"/>
      <c r="ARL45" s="15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SA45" s="15"/>
      <c r="ASB45" s="15"/>
      <c r="ASC45" s="15"/>
      <c r="ASD45" s="15"/>
      <c r="ASE45" s="15"/>
      <c r="ASF45" s="34"/>
      <c r="ASG45" s="10"/>
      <c r="ASH45" s="10"/>
      <c r="ASI45" s="12"/>
      <c r="ASJ45" s="12"/>
      <c r="ASK45" s="12"/>
      <c r="ASL45" s="12"/>
      <c r="ASM45" s="30"/>
      <c r="ASN45" s="12"/>
      <c r="ASO45" s="12"/>
      <c r="ASP45" s="12"/>
      <c r="AST45" s="30"/>
      <c r="ASU45" s="12"/>
      <c r="ASV45" s="12"/>
      <c r="ASW45" s="12"/>
      <c r="ASX45" s="13"/>
      <c r="ASY45" s="34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M45" s="1"/>
      <c r="ATN45" s="1"/>
      <c r="ATO45" s="1"/>
      <c r="ATP45" s="1"/>
      <c r="ATQ45" s="1"/>
      <c r="ATR45" s="34"/>
      <c r="ATV45" s="34"/>
      <c r="ATW45" s="34"/>
      <c r="ATX45" s="34"/>
      <c r="ATY45" s="34"/>
      <c r="ATZ45" s="34"/>
      <c r="AUA45" s="34"/>
      <c r="AUB45" s="34"/>
      <c r="AUC45" s="34"/>
      <c r="AUD45" s="34"/>
      <c r="AUE45" s="34"/>
      <c r="AUF45" s="34"/>
      <c r="AUG45" s="34"/>
      <c r="AUK45" s="34"/>
      <c r="AUL45" s="34"/>
      <c r="AUM45" s="34"/>
      <c r="AUN45" s="34"/>
    </row>
    <row r="46" spans="1:738 1105:1236" s="2" customFormat="1" x14ac:dyDescent="0.15">
      <c r="H46" s="25"/>
      <c r="I46" s="43"/>
      <c r="J46" s="43"/>
      <c r="K46" s="43"/>
      <c r="L46" s="23"/>
      <c r="M46" s="29"/>
      <c r="APM46" s="7"/>
      <c r="APN46" s="7"/>
      <c r="APO46" s="7"/>
      <c r="APP46" s="7"/>
      <c r="APQ46" s="7"/>
      <c r="APR46" s="7"/>
      <c r="APS46" s="7"/>
      <c r="APT46" s="7"/>
      <c r="APU46" s="7"/>
      <c r="APV46" s="7"/>
      <c r="APW46" s="7"/>
      <c r="APX46" s="7"/>
      <c r="APY46" s="7"/>
      <c r="APZ46" s="7"/>
      <c r="AQA46" s="7"/>
      <c r="AQB46" s="7"/>
      <c r="AQC46" s="7"/>
      <c r="AQD46" s="7"/>
      <c r="AQE46" s="7"/>
      <c r="AQF46" s="7"/>
      <c r="AQG46" s="7"/>
      <c r="AQH46" s="7"/>
      <c r="AQI46" s="7"/>
      <c r="AQJ46" s="61"/>
      <c r="AQK46" s="61"/>
      <c r="AQL46" s="61"/>
      <c r="AQM46" s="61"/>
      <c r="AQN46" s="7"/>
      <c r="AQO46" s="7"/>
      <c r="ARL46" s="15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SA46" s="15"/>
      <c r="ASB46" s="15"/>
      <c r="ASC46" s="15"/>
      <c r="ASD46" s="15"/>
      <c r="ASE46" s="15"/>
      <c r="ASF46" s="34"/>
      <c r="ASG46" s="10"/>
      <c r="ASH46" s="10"/>
      <c r="ASI46" s="12"/>
      <c r="ASJ46" s="12"/>
      <c r="ASK46" s="12"/>
      <c r="ASL46" s="12"/>
      <c r="ASM46" s="30"/>
      <c r="ASN46" s="12"/>
      <c r="ASO46" s="12"/>
      <c r="ASP46" s="12"/>
      <c r="AST46" s="30"/>
      <c r="ASU46" s="12"/>
      <c r="ASV46" s="12"/>
      <c r="ASW46" s="12"/>
      <c r="ASX46" s="13"/>
      <c r="ASY46" s="34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M46" s="1"/>
      <c r="ATN46" s="1"/>
      <c r="ATO46" s="1"/>
      <c r="ATP46" s="1"/>
      <c r="ATQ46" s="1"/>
      <c r="ATR46" s="34"/>
      <c r="ATV46" s="34"/>
      <c r="ATW46" s="34"/>
      <c r="ATX46" s="34"/>
      <c r="ATY46" s="34"/>
      <c r="ATZ46" s="34"/>
      <c r="AUA46" s="34"/>
      <c r="AUB46" s="34"/>
      <c r="AUC46" s="34"/>
      <c r="AUD46" s="34"/>
      <c r="AUE46" s="34"/>
      <c r="AUF46" s="34"/>
      <c r="AUG46" s="34"/>
      <c r="AUK46" s="34"/>
      <c r="AUL46" s="34"/>
      <c r="AUM46" s="34"/>
      <c r="AUN46" s="34"/>
    </row>
    <row r="47" spans="1:738 1105:1236" s="2" customFormat="1" x14ac:dyDescent="0.15">
      <c r="H47" s="25"/>
      <c r="I47" s="43"/>
      <c r="J47" s="43"/>
      <c r="K47" s="43"/>
      <c r="L47" s="23"/>
      <c r="M47" s="29"/>
      <c r="APM47" s="7"/>
      <c r="APN47" s="7"/>
      <c r="APO47" s="7"/>
      <c r="APP47" s="7"/>
      <c r="APQ47" s="7"/>
      <c r="APR47" s="7"/>
      <c r="APS47" s="7"/>
      <c r="APT47" s="7"/>
      <c r="APU47" s="7"/>
      <c r="APV47" s="7"/>
      <c r="APW47" s="7"/>
      <c r="APX47" s="7"/>
      <c r="APY47" s="7"/>
      <c r="APZ47" s="7"/>
      <c r="AQA47" s="7"/>
      <c r="AQB47" s="7"/>
      <c r="AQC47" s="7"/>
      <c r="AQD47" s="7"/>
      <c r="AQE47" s="7"/>
      <c r="AQF47" s="7"/>
      <c r="AQG47" s="7"/>
      <c r="AQH47" s="7"/>
      <c r="AQI47" s="7"/>
      <c r="AQJ47" s="61"/>
      <c r="AQK47" s="61"/>
      <c r="AQL47" s="61"/>
      <c r="AQM47" s="61"/>
      <c r="AQN47" s="7"/>
      <c r="AQO47" s="7"/>
      <c r="ARL47" s="15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SA47" s="15"/>
      <c r="ASB47" s="15"/>
      <c r="ASC47" s="15"/>
      <c r="ASD47" s="15"/>
      <c r="ASE47" s="15"/>
      <c r="ASF47" s="34"/>
      <c r="ASG47" s="10"/>
      <c r="ASH47" s="10"/>
      <c r="ASI47" s="12"/>
      <c r="ASJ47" s="12"/>
      <c r="ASK47" s="12"/>
      <c r="ASL47" s="12"/>
      <c r="ASM47" s="30"/>
      <c r="ASN47" s="12"/>
      <c r="ASO47" s="12"/>
      <c r="ASP47" s="12"/>
      <c r="AST47" s="30"/>
      <c r="ASU47" s="12"/>
      <c r="ASV47" s="12"/>
      <c r="ASW47" s="12"/>
      <c r="ASX47" s="13"/>
      <c r="ASY47" s="34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M47" s="1"/>
      <c r="ATN47" s="1"/>
      <c r="ATO47" s="1"/>
      <c r="ATP47" s="1"/>
      <c r="ATQ47" s="1"/>
      <c r="ATR47" s="34"/>
      <c r="ATV47" s="34"/>
      <c r="ATW47" s="34"/>
      <c r="ATX47" s="34"/>
      <c r="ATY47" s="34"/>
      <c r="ATZ47" s="34"/>
      <c r="AUA47" s="34"/>
      <c r="AUB47" s="34"/>
      <c r="AUC47" s="34"/>
      <c r="AUD47" s="34"/>
      <c r="AUE47" s="34"/>
      <c r="AUF47" s="34"/>
      <c r="AUG47" s="34"/>
      <c r="AUK47" s="34"/>
      <c r="AUL47" s="34"/>
      <c r="AUM47" s="34"/>
      <c r="AUN47" s="34"/>
    </row>
    <row r="48" spans="1:738 1105:1236" s="2" customFormat="1" x14ac:dyDescent="0.15">
      <c r="H48" s="25"/>
      <c r="I48" s="43"/>
      <c r="J48" s="43"/>
      <c r="K48" s="43"/>
      <c r="L48" s="23"/>
      <c r="M48" s="29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7"/>
      <c r="AQH48" s="7"/>
      <c r="AQI48" s="7"/>
      <c r="AQJ48" s="61"/>
      <c r="AQK48" s="61"/>
      <c r="AQL48" s="61"/>
      <c r="AQM48" s="61"/>
      <c r="AQN48" s="7"/>
      <c r="AQO48" s="7"/>
      <c r="ARL48" s="15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SA48" s="15"/>
      <c r="ASB48" s="15"/>
      <c r="ASC48" s="15"/>
      <c r="ASD48" s="15"/>
      <c r="ASE48" s="15"/>
      <c r="ASF48" s="34"/>
      <c r="ASG48" s="10"/>
      <c r="ASH48" s="10"/>
      <c r="ASI48" s="12"/>
      <c r="ASJ48" s="12"/>
      <c r="ASK48" s="12"/>
      <c r="ASL48" s="12"/>
      <c r="ASM48" s="30"/>
      <c r="ASN48" s="12"/>
      <c r="ASO48" s="12"/>
      <c r="ASP48" s="12"/>
      <c r="AST48" s="30"/>
      <c r="ASU48" s="12"/>
      <c r="ASV48" s="12"/>
      <c r="ASW48" s="12"/>
      <c r="ASX48" s="13"/>
      <c r="ASY48" s="34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M48" s="1"/>
      <c r="ATN48" s="1"/>
      <c r="ATO48" s="1"/>
      <c r="ATP48" s="1"/>
      <c r="ATQ48" s="1"/>
      <c r="ATR48" s="34"/>
      <c r="ATV48" s="34"/>
      <c r="ATW48" s="34"/>
      <c r="ATX48" s="34"/>
      <c r="ATY48" s="34"/>
      <c r="ATZ48" s="34"/>
      <c r="AUA48" s="34"/>
      <c r="AUB48" s="34"/>
      <c r="AUC48" s="34"/>
      <c r="AUD48" s="34"/>
      <c r="AUE48" s="34"/>
      <c r="AUF48" s="34"/>
      <c r="AUG48" s="34"/>
      <c r="AUK48" s="34"/>
      <c r="AUL48" s="34"/>
      <c r="AUM48" s="34"/>
      <c r="AUN48" s="34"/>
    </row>
    <row r="49" spans="1:18 1105:1236" s="2" customFormat="1" x14ac:dyDescent="0.15">
      <c r="H49" s="25"/>
      <c r="I49" s="43"/>
      <c r="J49" s="43"/>
      <c r="K49" s="43"/>
      <c r="L49" s="23"/>
      <c r="M49" s="29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7"/>
      <c r="AQH49" s="7"/>
      <c r="AQI49" s="7"/>
      <c r="AQJ49" s="61"/>
      <c r="AQK49" s="61"/>
      <c r="AQL49" s="61"/>
      <c r="AQM49" s="61"/>
      <c r="AQN49" s="7"/>
      <c r="AQO49" s="7"/>
      <c r="ARL49" s="15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SA49" s="15"/>
      <c r="ASB49" s="15"/>
      <c r="ASC49" s="15"/>
      <c r="ASD49" s="15"/>
      <c r="ASE49" s="15"/>
      <c r="ASF49" s="34"/>
      <c r="ASG49" s="10"/>
      <c r="ASH49" s="10"/>
      <c r="ASI49" s="12"/>
      <c r="ASJ49" s="12"/>
      <c r="ASK49" s="12"/>
      <c r="ASL49" s="12"/>
      <c r="ASM49" s="30"/>
      <c r="ASN49" s="12"/>
      <c r="ASO49" s="12"/>
      <c r="ASP49" s="12"/>
      <c r="AST49" s="30"/>
      <c r="ASU49" s="12"/>
      <c r="ASV49" s="12"/>
      <c r="ASW49" s="12"/>
      <c r="ASX49" s="13"/>
      <c r="ASY49" s="34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M49" s="1"/>
      <c r="ATN49" s="1"/>
      <c r="ATO49" s="1"/>
      <c r="ATP49" s="1"/>
      <c r="ATQ49" s="1"/>
      <c r="ATR49" s="34"/>
      <c r="ATV49" s="34"/>
      <c r="ATW49" s="34"/>
      <c r="ATX49" s="34"/>
      <c r="ATY49" s="34"/>
      <c r="ATZ49" s="34"/>
      <c r="AUA49" s="34"/>
      <c r="AUB49" s="34"/>
      <c r="AUC49" s="34"/>
      <c r="AUD49" s="34"/>
      <c r="AUE49" s="34"/>
      <c r="AUF49" s="34"/>
      <c r="AUG49" s="34"/>
      <c r="AUK49" s="34"/>
      <c r="AUL49" s="34"/>
      <c r="AUM49" s="34"/>
      <c r="AUN49" s="34"/>
    </row>
    <row r="50" spans="1:18 1105:1236" s="2" customFormat="1" x14ac:dyDescent="0.15">
      <c r="H50" s="25"/>
      <c r="I50" s="43"/>
      <c r="J50" s="43"/>
      <c r="K50" s="43"/>
      <c r="L50" s="23"/>
      <c r="M50" s="29"/>
      <c r="APM50" s="7"/>
      <c r="APN50" s="7"/>
      <c r="APO50" s="7"/>
      <c r="APP50" s="7"/>
      <c r="APQ50" s="7"/>
      <c r="APR50" s="7"/>
      <c r="APS50" s="7"/>
      <c r="APT50" s="7"/>
      <c r="APU50" s="7"/>
      <c r="APV50" s="7"/>
      <c r="APW50" s="7"/>
      <c r="APX50" s="7"/>
      <c r="APY50" s="7"/>
      <c r="APZ50" s="7"/>
      <c r="AQA50" s="7"/>
      <c r="AQB50" s="7"/>
      <c r="AQC50" s="7"/>
      <c r="AQD50" s="7"/>
      <c r="AQE50" s="7"/>
      <c r="AQF50" s="7"/>
      <c r="AQG50" s="7"/>
      <c r="AQH50" s="7"/>
      <c r="AQI50" s="7"/>
      <c r="AQJ50" s="61"/>
      <c r="AQK50" s="61"/>
      <c r="AQL50" s="61"/>
      <c r="AQM50" s="61"/>
      <c r="AQN50" s="7"/>
      <c r="AQO50" s="7"/>
      <c r="ARL50" s="15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SA50" s="15"/>
      <c r="ASB50" s="15"/>
      <c r="ASC50" s="15"/>
      <c r="ASD50" s="15"/>
      <c r="ASE50" s="15"/>
      <c r="ASF50" s="34"/>
      <c r="ASG50" s="10"/>
      <c r="ASH50" s="10"/>
      <c r="ASI50" s="12"/>
      <c r="ASJ50" s="12"/>
      <c r="ASK50" s="12"/>
      <c r="ASL50" s="12"/>
      <c r="ASM50" s="30"/>
      <c r="ASN50" s="12"/>
      <c r="ASO50" s="12"/>
      <c r="ASP50" s="12"/>
      <c r="AST50" s="30"/>
      <c r="ASU50" s="12"/>
      <c r="ASV50" s="12"/>
      <c r="ASW50" s="12"/>
      <c r="ASX50" s="13"/>
      <c r="ASY50" s="34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M50" s="1"/>
      <c r="ATN50" s="1"/>
      <c r="ATO50" s="1"/>
      <c r="ATP50" s="1"/>
      <c r="ATQ50" s="1"/>
      <c r="ATR50" s="34"/>
      <c r="ATV50" s="34"/>
      <c r="ATW50" s="34"/>
      <c r="ATX50" s="34"/>
      <c r="ATY50" s="34"/>
      <c r="ATZ50" s="34"/>
      <c r="AUA50" s="34"/>
      <c r="AUB50" s="34"/>
      <c r="AUC50" s="34"/>
      <c r="AUD50" s="34"/>
      <c r="AUE50" s="34"/>
      <c r="AUF50" s="34"/>
      <c r="AUG50" s="34"/>
      <c r="AUK50" s="34"/>
      <c r="AUL50" s="34"/>
      <c r="AUM50" s="34"/>
      <c r="AUN50" s="34"/>
    </row>
    <row r="51" spans="1:18 1105:1236" s="2" customFormat="1" ht="17.25" x14ac:dyDescent="0.15">
      <c r="B51" s="42"/>
      <c r="I51" s="43"/>
      <c r="J51" s="43"/>
      <c r="K51" s="43"/>
      <c r="L51" s="23"/>
      <c r="M51" s="29"/>
      <c r="APM51" s="7"/>
      <c r="APN51" s="7"/>
      <c r="APO51" s="7"/>
      <c r="APP51" s="7"/>
      <c r="APQ51" s="7"/>
      <c r="APR51" s="7"/>
      <c r="APS51" s="7"/>
      <c r="APT51" s="7"/>
      <c r="APU51" s="7"/>
      <c r="APV51" s="7"/>
      <c r="APW51" s="7"/>
      <c r="APX51" s="7"/>
      <c r="APY51" s="7"/>
      <c r="APZ51" s="7"/>
      <c r="AQA51" s="7"/>
      <c r="AQB51" s="7"/>
      <c r="AQC51" s="7"/>
      <c r="AQD51" s="7"/>
      <c r="AQE51" s="7"/>
      <c r="AQF51" s="7"/>
      <c r="AQG51" s="7"/>
      <c r="AQH51" s="7"/>
      <c r="AQI51" s="7"/>
      <c r="AQJ51" s="61"/>
      <c r="AQK51" s="61"/>
      <c r="AQL51" s="61"/>
      <c r="AQM51" s="61"/>
      <c r="AQN51" s="7"/>
      <c r="AQO51" s="7"/>
      <c r="ARL51" s="8"/>
      <c r="ARN51" s="9"/>
      <c r="ARO51" s="9"/>
      <c r="ARP51" s="9"/>
      <c r="ARQ51" s="9"/>
      <c r="ARR51" s="9"/>
      <c r="ARS51" s="9"/>
      <c r="ART51" s="9"/>
      <c r="ARU51" s="9"/>
      <c r="ARV51" s="9"/>
      <c r="ARW51" s="9"/>
      <c r="ASA51" s="8"/>
      <c r="ASB51" s="8"/>
      <c r="ASC51" s="8"/>
      <c r="ASD51" s="8"/>
      <c r="ASE51" s="8"/>
      <c r="ASG51" s="10"/>
      <c r="ASH51" s="10"/>
      <c r="ASI51" s="30"/>
      <c r="ASJ51" s="30"/>
      <c r="ASK51" s="30"/>
      <c r="ASL51" s="30"/>
      <c r="ASM51" s="30"/>
      <c r="ASN51" s="30"/>
      <c r="ASO51" s="30"/>
      <c r="ASP51" s="30"/>
      <c r="AST51" s="30"/>
      <c r="ASU51" s="30"/>
      <c r="ASV51" s="30"/>
      <c r="ASW51" s="30"/>
      <c r="ASX51" s="10"/>
      <c r="ASZ51" s="9"/>
      <c r="ATA51" s="9"/>
      <c r="ATB51" s="9"/>
      <c r="ATC51" s="9"/>
      <c r="ATD51" s="9"/>
      <c r="ATE51" s="9"/>
      <c r="ATF51" s="9"/>
      <c r="ATG51" s="9"/>
      <c r="ATH51" s="9"/>
      <c r="ATI51" s="9"/>
      <c r="ATM51" s="9"/>
      <c r="ATN51" s="9"/>
      <c r="ATO51" s="9"/>
      <c r="ATP51" s="9"/>
      <c r="ATQ51" s="9"/>
    </row>
    <row r="52" spans="1:18 1105:1236" s="2" customFormat="1" ht="17.25" x14ac:dyDescent="0.15">
      <c r="B52" s="42"/>
      <c r="I52" s="43"/>
      <c r="J52" s="43"/>
      <c r="K52" s="43"/>
      <c r="L52" s="23"/>
      <c r="M52" s="29"/>
      <c r="APM52" s="7"/>
      <c r="APN52" s="7"/>
      <c r="APO52" s="7"/>
      <c r="APP52" s="7"/>
      <c r="APQ52" s="7"/>
      <c r="APR52" s="7"/>
      <c r="APS52" s="7"/>
      <c r="APT52" s="7"/>
      <c r="APU52" s="7"/>
      <c r="APV52" s="7"/>
      <c r="APW52" s="7"/>
      <c r="APX52" s="7"/>
      <c r="APY52" s="7"/>
      <c r="APZ52" s="7"/>
      <c r="AQA52" s="7"/>
      <c r="AQB52" s="7"/>
      <c r="AQC52" s="7"/>
      <c r="AQD52" s="7"/>
      <c r="AQE52" s="7"/>
      <c r="AQF52" s="7"/>
      <c r="AQG52" s="7"/>
      <c r="AQH52" s="7"/>
      <c r="AQI52" s="7"/>
      <c r="AQJ52" s="61"/>
      <c r="AQK52" s="61"/>
      <c r="AQL52" s="61"/>
      <c r="AQM52" s="61"/>
      <c r="AQN52" s="7"/>
      <c r="AQO52" s="7"/>
      <c r="ARL52" s="8"/>
      <c r="ARN52" s="9"/>
      <c r="ARO52" s="9"/>
      <c r="ARP52" s="9"/>
      <c r="ARQ52" s="9"/>
      <c r="ARR52" s="9"/>
      <c r="ARS52" s="9"/>
      <c r="ART52" s="9"/>
      <c r="ARU52" s="9"/>
      <c r="ARV52" s="9"/>
      <c r="ARW52" s="9"/>
      <c r="ASA52" s="8"/>
      <c r="ASB52" s="8"/>
      <c r="ASC52" s="8"/>
      <c r="ASD52" s="8"/>
      <c r="ASE52" s="8"/>
      <c r="ASG52" s="10"/>
      <c r="ASH52" s="10"/>
      <c r="ASI52" s="30"/>
      <c r="ASJ52" s="30"/>
      <c r="ASK52" s="30"/>
      <c r="ASL52" s="30"/>
      <c r="ASM52" s="30"/>
      <c r="ASN52" s="30"/>
      <c r="ASO52" s="30"/>
      <c r="ASP52" s="30"/>
      <c r="AST52" s="30"/>
      <c r="ASU52" s="30"/>
      <c r="ASV52" s="30"/>
      <c r="ASW52" s="30"/>
      <c r="ASX52" s="10"/>
      <c r="ASZ52" s="9"/>
      <c r="ATA52" s="9"/>
      <c r="ATB52" s="9"/>
      <c r="ATC52" s="9"/>
      <c r="ATD52" s="9"/>
      <c r="ATE52" s="9"/>
      <c r="ATF52" s="9"/>
      <c r="ATG52" s="9"/>
      <c r="ATH52" s="9"/>
      <c r="ATI52" s="9"/>
      <c r="ATM52" s="9"/>
      <c r="ATN52" s="9"/>
      <c r="ATO52" s="9"/>
      <c r="ATP52" s="9"/>
      <c r="ATQ52" s="9"/>
    </row>
    <row r="53" spans="1:18 1105:1236" s="2" customFormat="1" ht="17.25" x14ac:dyDescent="0.15">
      <c r="B53" s="42"/>
      <c r="I53" s="43"/>
      <c r="J53" s="43"/>
      <c r="K53" s="43"/>
      <c r="L53" s="23"/>
      <c r="M53" s="29"/>
      <c r="APM53" s="7"/>
      <c r="APN53" s="7"/>
      <c r="APO53" s="7"/>
      <c r="APP53" s="7"/>
      <c r="APQ53" s="7"/>
      <c r="APR53" s="7"/>
      <c r="APS53" s="7"/>
      <c r="APT53" s="7"/>
      <c r="APU53" s="7"/>
      <c r="APV53" s="7"/>
      <c r="APW53" s="7"/>
      <c r="APX53" s="7"/>
      <c r="APY53" s="7"/>
      <c r="APZ53" s="7"/>
      <c r="AQA53" s="7"/>
      <c r="AQB53" s="7"/>
      <c r="AQC53" s="7"/>
      <c r="AQD53" s="7"/>
      <c r="AQE53" s="7"/>
      <c r="AQF53" s="7"/>
      <c r="AQG53" s="7"/>
      <c r="AQH53" s="7"/>
      <c r="AQI53" s="7"/>
      <c r="AQJ53" s="61"/>
      <c r="AQK53" s="61"/>
      <c r="AQL53" s="61"/>
      <c r="AQM53" s="61"/>
      <c r="AQN53" s="7"/>
      <c r="AQO53" s="7"/>
      <c r="ARL53" s="8"/>
      <c r="ARN53" s="9"/>
      <c r="ARO53" s="9"/>
      <c r="ARP53" s="9"/>
      <c r="ARQ53" s="9"/>
      <c r="ARR53" s="9"/>
      <c r="ARS53" s="9"/>
      <c r="ART53" s="9"/>
      <c r="ARU53" s="9"/>
      <c r="ARV53" s="9"/>
      <c r="ARW53" s="9"/>
      <c r="ASA53" s="8"/>
      <c r="ASB53" s="8"/>
      <c r="ASC53" s="8"/>
      <c r="ASD53" s="8"/>
      <c r="ASE53" s="8"/>
      <c r="ASG53" s="10"/>
      <c r="ASH53" s="10"/>
      <c r="ASI53" s="30"/>
      <c r="ASJ53" s="30"/>
      <c r="ASK53" s="30"/>
      <c r="ASL53" s="30"/>
      <c r="ASM53" s="30"/>
      <c r="ASN53" s="30"/>
      <c r="ASO53" s="30"/>
      <c r="ASP53" s="30"/>
      <c r="AST53" s="30"/>
      <c r="ASU53" s="30"/>
      <c r="ASV53" s="30"/>
      <c r="ASW53" s="30"/>
      <c r="ASX53" s="10"/>
      <c r="ASZ53" s="9"/>
      <c r="ATA53" s="9"/>
      <c r="ATB53" s="9"/>
      <c r="ATC53" s="9"/>
      <c r="ATD53" s="9"/>
      <c r="ATE53" s="9"/>
      <c r="ATF53" s="9"/>
      <c r="ATG53" s="9"/>
      <c r="ATH53" s="9"/>
      <c r="ATI53" s="9"/>
      <c r="ATM53" s="9"/>
      <c r="ATN53" s="9"/>
      <c r="ATO53" s="9"/>
      <c r="ATP53" s="9"/>
      <c r="ATQ53" s="9"/>
    </row>
    <row r="54" spans="1:18 1105:1236" s="2" customFormat="1" ht="17.25" x14ac:dyDescent="0.15">
      <c r="B54" s="42"/>
      <c r="I54" s="43"/>
      <c r="J54" s="43"/>
      <c r="K54" s="43"/>
      <c r="L54" s="23"/>
      <c r="M54" s="29"/>
      <c r="APM54" s="7"/>
      <c r="APN54" s="7"/>
      <c r="APO54" s="7"/>
      <c r="APP54" s="7"/>
      <c r="APQ54" s="7"/>
      <c r="APR54" s="7"/>
      <c r="APS54" s="7"/>
      <c r="APT54" s="7"/>
      <c r="APU54" s="7"/>
      <c r="APV54" s="7"/>
      <c r="APW54" s="7"/>
      <c r="APX54" s="7"/>
      <c r="APY54" s="7"/>
      <c r="APZ54" s="7"/>
      <c r="AQA54" s="7"/>
      <c r="AQB54" s="7"/>
      <c r="AQC54" s="7"/>
      <c r="AQD54" s="7"/>
      <c r="AQE54" s="7"/>
      <c r="AQF54" s="7"/>
      <c r="AQG54" s="7"/>
      <c r="AQH54" s="7"/>
      <c r="AQI54" s="7"/>
      <c r="AQJ54" s="61"/>
      <c r="AQK54" s="61"/>
      <c r="AQL54" s="61"/>
      <c r="AQM54" s="61"/>
      <c r="AQN54" s="7"/>
      <c r="AQO54" s="7"/>
      <c r="ARL54" s="8"/>
      <c r="ARN54" s="9"/>
      <c r="ARO54" s="9"/>
      <c r="ARP54" s="9"/>
      <c r="ARQ54" s="9"/>
      <c r="ARR54" s="9"/>
      <c r="ARS54" s="9"/>
      <c r="ART54" s="9"/>
      <c r="ARU54" s="9"/>
      <c r="ARV54" s="9"/>
      <c r="ARW54" s="9"/>
      <c r="ASA54" s="8"/>
      <c r="ASB54" s="8"/>
      <c r="ASC54" s="8"/>
      <c r="ASD54" s="8"/>
      <c r="ASE54" s="8"/>
      <c r="ASG54" s="10"/>
      <c r="ASH54" s="10"/>
      <c r="ASI54" s="30"/>
      <c r="ASJ54" s="30"/>
      <c r="ASK54" s="30"/>
      <c r="ASL54" s="30"/>
      <c r="ASM54" s="30"/>
      <c r="ASN54" s="30"/>
      <c r="ASO54" s="30"/>
      <c r="ASP54" s="30"/>
      <c r="AST54" s="30"/>
      <c r="ASU54" s="30"/>
      <c r="ASV54" s="30"/>
      <c r="ASW54" s="30"/>
      <c r="ASX54" s="10"/>
      <c r="ASZ54" s="9"/>
      <c r="ATA54" s="9"/>
      <c r="ATB54" s="9"/>
      <c r="ATC54" s="9"/>
      <c r="ATD54" s="9"/>
      <c r="ATE54" s="9"/>
      <c r="ATF54" s="9"/>
      <c r="ATG54" s="9"/>
      <c r="ATH54" s="9"/>
      <c r="ATI54" s="9"/>
      <c r="ATM54" s="9"/>
      <c r="ATN54" s="9"/>
      <c r="ATO54" s="9"/>
      <c r="ATP54" s="9"/>
      <c r="ATQ54" s="9"/>
    </row>
    <row r="55" spans="1:18 1105:1236" s="2" customFormat="1" ht="17.25" x14ac:dyDescent="0.15">
      <c r="B55" s="42"/>
      <c r="I55" s="43"/>
      <c r="J55" s="43"/>
      <c r="K55" s="43"/>
      <c r="L55" s="23"/>
      <c r="M55" s="29"/>
      <c r="APM55" s="7"/>
      <c r="APN55" s="7"/>
      <c r="APO55" s="7"/>
      <c r="APP55" s="7"/>
      <c r="APQ55" s="7"/>
      <c r="APR55" s="7"/>
      <c r="APS55" s="7"/>
      <c r="APT55" s="7"/>
      <c r="APU55" s="7"/>
      <c r="APV55" s="7"/>
      <c r="APW55" s="7"/>
      <c r="APX55" s="7"/>
      <c r="APY55" s="7"/>
      <c r="APZ55" s="7"/>
      <c r="AQA55" s="7"/>
      <c r="AQB55" s="7"/>
      <c r="AQC55" s="7"/>
      <c r="AQD55" s="7"/>
      <c r="AQE55" s="7"/>
      <c r="AQF55" s="7"/>
      <c r="AQG55" s="7"/>
      <c r="AQH55" s="7"/>
      <c r="AQI55" s="7"/>
      <c r="AQJ55" s="61"/>
      <c r="AQK55" s="61"/>
      <c r="AQL55" s="61"/>
      <c r="AQM55" s="61"/>
      <c r="AQN55" s="7"/>
      <c r="AQO55" s="7"/>
      <c r="ARL55" s="8"/>
      <c r="ARN55" s="9"/>
      <c r="ARO55" s="9"/>
      <c r="ARP55" s="9"/>
      <c r="ARQ55" s="9"/>
      <c r="ARR55" s="9"/>
      <c r="ARS55" s="9"/>
      <c r="ART55" s="9"/>
      <c r="ARU55" s="9"/>
      <c r="ARV55" s="9"/>
      <c r="ARW55" s="9"/>
      <c r="ASA55" s="9"/>
      <c r="ASB55" s="9"/>
      <c r="ASC55" s="9"/>
      <c r="ASD55" s="9"/>
      <c r="ASE55" s="8"/>
      <c r="ASG55" s="10"/>
      <c r="ASH55" s="10"/>
      <c r="ASI55" s="30"/>
      <c r="ASJ55" s="30"/>
      <c r="ASK55" s="30"/>
      <c r="ASL55" s="30"/>
      <c r="ASM55" s="30"/>
      <c r="ASN55" s="30"/>
      <c r="ASO55" s="30"/>
      <c r="ASP55" s="30"/>
      <c r="AST55" s="30"/>
      <c r="ASU55" s="30"/>
      <c r="ASV55" s="30"/>
      <c r="ASW55" s="30"/>
      <c r="ASX55" s="10"/>
      <c r="ASZ55" s="9"/>
      <c r="ATA55" s="9"/>
      <c r="ATB55" s="9"/>
      <c r="ATC55" s="9"/>
      <c r="ATD55" s="9"/>
      <c r="ATE55" s="9"/>
      <c r="ATF55" s="9"/>
      <c r="ATG55" s="9"/>
      <c r="ATH55" s="9"/>
      <c r="ATI55" s="9"/>
      <c r="ATM55" s="9"/>
      <c r="ATN55" s="9"/>
      <c r="ATO55" s="9"/>
      <c r="ATP55" s="9"/>
      <c r="ATQ55" s="9"/>
    </row>
    <row r="56" spans="1:18 1105:1236" s="2" customFormat="1" ht="17.25" x14ac:dyDescent="0.15">
      <c r="B56" s="42"/>
      <c r="I56" s="43"/>
      <c r="J56" s="43"/>
      <c r="K56" s="43"/>
      <c r="L56" s="23"/>
      <c r="M56" s="29"/>
      <c r="APM56" s="7"/>
      <c r="APN56" s="7"/>
      <c r="APO56" s="7"/>
      <c r="APP56" s="7"/>
      <c r="APQ56" s="7"/>
      <c r="APR56" s="7"/>
      <c r="APS56" s="7"/>
      <c r="APT56" s="7"/>
      <c r="APU56" s="7"/>
      <c r="APV56" s="7"/>
      <c r="APW56" s="7"/>
      <c r="APX56" s="7"/>
      <c r="APY56" s="7"/>
      <c r="APZ56" s="7"/>
      <c r="AQA56" s="7"/>
      <c r="AQB56" s="7"/>
      <c r="AQC56" s="7"/>
      <c r="AQD56" s="7"/>
      <c r="AQE56" s="7"/>
      <c r="AQF56" s="7"/>
      <c r="AQG56" s="7"/>
      <c r="AQH56" s="7"/>
      <c r="AQI56" s="7"/>
      <c r="AQJ56" s="61"/>
      <c r="AQK56" s="61"/>
      <c r="AQL56" s="61"/>
      <c r="AQM56" s="61"/>
      <c r="AQN56" s="7"/>
      <c r="AQO56" s="7"/>
      <c r="ARL56" s="8"/>
      <c r="ARN56" s="8"/>
      <c r="ARO56" s="8"/>
      <c r="ARP56" s="8"/>
      <c r="ARQ56" s="8"/>
      <c r="ARR56" s="8"/>
      <c r="ARS56" s="8"/>
      <c r="ART56" s="8"/>
      <c r="ARU56" s="8"/>
      <c r="ARV56" s="8"/>
      <c r="ARW56" s="8"/>
      <c r="ASA56" s="8"/>
      <c r="ASB56" s="8"/>
      <c r="ASC56" s="8"/>
      <c r="ASD56" s="8"/>
      <c r="ASE56" s="8"/>
      <c r="ASG56" s="10"/>
      <c r="ASH56" s="10"/>
      <c r="ASI56" s="10"/>
      <c r="ASJ56" s="10"/>
      <c r="ASK56" s="10"/>
      <c r="ASL56" s="10"/>
      <c r="ASM56" s="10"/>
      <c r="ASN56" s="10"/>
      <c r="ASO56" s="10"/>
      <c r="ASP56" s="10"/>
      <c r="AST56" s="30"/>
      <c r="ASU56" s="30"/>
      <c r="ASV56" s="30"/>
      <c r="ASW56" s="30"/>
      <c r="ASX56" s="10"/>
      <c r="ASZ56" s="8"/>
      <c r="ATA56" s="8"/>
      <c r="ATB56" s="8"/>
      <c r="ATC56" s="8"/>
      <c r="ATD56" s="8"/>
      <c r="ATE56" s="8"/>
      <c r="ATF56" s="8"/>
      <c r="ATG56" s="8"/>
      <c r="ATH56" s="8"/>
      <c r="ATI56" s="8"/>
      <c r="ATM56" s="8"/>
      <c r="ATN56" s="8"/>
      <c r="ATO56" s="8"/>
      <c r="ATP56" s="8"/>
      <c r="ATQ56" s="9"/>
    </row>
    <row r="57" spans="1:18 1105:1236" s="2" customFormat="1" x14ac:dyDescent="0.15">
      <c r="H57" s="25"/>
      <c r="I57" s="43"/>
      <c r="J57" s="43"/>
      <c r="K57" s="43"/>
      <c r="L57" s="23"/>
      <c r="M57" s="29"/>
      <c r="APM57" s="7"/>
      <c r="APN57" s="7"/>
      <c r="APO57" s="7"/>
      <c r="APP57" s="7"/>
      <c r="APQ57" s="7"/>
      <c r="APR57" s="7"/>
      <c r="APS57" s="7"/>
      <c r="APT57" s="7"/>
      <c r="APU57" s="7"/>
      <c r="APV57" s="7"/>
      <c r="APW57" s="7"/>
      <c r="APX57" s="7"/>
      <c r="APY57" s="7"/>
      <c r="APZ57" s="7"/>
      <c r="AQA57" s="7"/>
      <c r="AQB57" s="7"/>
      <c r="AQC57" s="7"/>
      <c r="AQD57" s="7"/>
      <c r="AQE57" s="7"/>
      <c r="AQF57" s="7"/>
      <c r="AQG57" s="7"/>
      <c r="AQH57" s="7"/>
      <c r="AQI57" s="7"/>
      <c r="AQJ57" s="61"/>
      <c r="AQK57" s="61"/>
      <c r="AQL57" s="61"/>
      <c r="AQM57" s="61"/>
      <c r="AQN57" s="7"/>
      <c r="AQO57" s="7"/>
      <c r="ARL57" s="9"/>
      <c r="ARN57" s="9"/>
      <c r="ARO57" s="9"/>
      <c r="ARP57" s="9"/>
      <c r="ARQ57" s="9"/>
      <c r="ARR57" s="9"/>
      <c r="ARS57" s="9"/>
      <c r="ART57" s="9"/>
      <c r="ARU57" s="9"/>
      <c r="ARV57" s="9"/>
      <c r="ARW57" s="9"/>
      <c r="ASA57" s="9"/>
      <c r="ASB57" s="9"/>
      <c r="ASC57" s="9"/>
      <c r="ASD57" s="9"/>
      <c r="ASE57" s="9"/>
      <c r="ASG57" s="30"/>
      <c r="ASH57" s="30"/>
      <c r="ASI57" s="30"/>
      <c r="ASJ57" s="30"/>
      <c r="ASK57" s="30"/>
      <c r="ASL57" s="30"/>
      <c r="ASM57" s="30"/>
      <c r="ASN57" s="30"/>
      <c r="ASO57" s="30"/>
      <c r="ASP57" s="30"/>
      <c r="AST57" s="30"/>
      <c r="ASU57" s="30"/>
      <c r="ASV57" s="30"/>
      <c r="ASW57" s="30"/>
      <c r="ASX57" s="30"/>
      <c r="ASZ57" s="9"/>
      <c r="ATA57" s="9"/>
      <c r="ATB57" s="9"/>
      <c r="ATC57" s="9"/>
      <c r="ATD57" s="9"/>
      <c r="ATE57" s="9"/>
      <c r="ATF57" s="9"/>
      <c r="ATG57" s="9"/>
      <c r="ATH57" s="9"/>
      <c r="ATI57" s="9"/>
      <c r="ATM57" s="9"/>
      <c r="ATN57" s="9"/>
      <c r="ATO57" s="9"/>
      <c r="ATP57" s="9"/>
      <c r="ATQ57" s="9"/>
    </row>
    <row r="58" spans="1:18 1105:1236" s="2" customFormat="1" x14ac:dyDescent="0.15">
      <c r="A58" s="34"/>
      <c r="B58" s="34"/>
      <c r="H58" s="25"/>
      <c r="I58" s="43"/>
      <c r="J58" s="43"/>
      <c r="K58" s="43"/>
      <c r="L58" s="23"/>
      <c r="M58" s="29"/>
      <c r="APM58" s="7"/>
      <c r="APN58" s="7"/>
      <c r="APO58" s="7"/>
      <c r="APP58" s="7"/>
      <c r="APQ58" s="7"/>
      <c r="APR58" s="7"/>
      <c r="APS58" s="7"/>
      <c r="APT58" s="7"/>
      <c r="APU58" s="7"/>
      <c r="APV58" s="7"/>
      <c r="APW58" s="7"/>
      <c r="APX58" s="7"/>
      <c r="APY58" s="66"/>
      <c r="APZ58" s="66"/>
      <c r="AQA58" s="66"/>
      <c r="AQB58" s="66"/>
      <c r="AQC58" s="66"/>
      <c r="AQD58" s="7"/>
      <c r="AQE58" s="7"/>
      <c r="AQF58" s="66"/>
      <c r="AQG58" s="66"/>
      <c r="AQH58" s="7"/>
      <c r="AQI58" s="7"/>
      <c r="AQJ58" s="68"/>
      <c r="AQK58" s="68"/>
      <c r="AQL58" s="68"/>
      <c r="AQM58" s="68"/>
      <c r="AQN58" s="7"/>
      <c r="AQO58" s="7"/>
      <c r="ARL58" s="8"/>
      <c r="ARN58" s="8"/>
      <c r="ARO58" s="8"/>
      <c r="ARP58" s="8"/>
      <c r="ARQ58" s="8"/>
      <c r="ARR58" s="8"/>
      <c r="ARS58" s="8"/>
      <c r="ART58" s="8"/>
      <c r="ARU58" s="8"/>
      <c r="ARV58" s="8"/>
      <c r="ARW58" s="8"/>
      <c r="ASA58" s="8"/>
      <c r="ASB58" s="8"/>
      <c r="ASC58" s="8"/>
      <c r="ASD58" s="8"/>
      <c r="ASE58" s="8"/>
      <c r="ASG58" s="10"/>
      <c r="ASH58" s="10"/>
      <c r="ASI58" s="10"/>
      <c r="ASJ58" s="10"/>
      <c r="ASK58" s="10"/>
      <c r="ASL58" s="10"/>
      <c r="ASM58" s="10"/>
      <c r="ASN58" s="10"/>
      <c r="ASO58" s="10"/>
      <c r="ASP58" s="10"/>
      <c r="AST58" s="30"/>
      <c r="ASU58" s="30"/>
      <c r="ASV58" s="30"/>
      <c r="ASW58" s="30"/>
      <c r="ASX58" s="10"/>
      <c r="ASZ58" s="8"/>
      <c r="ATA58" s="8"/>
      <c r="ATB58" s="8"/>
      <c r="ATC58" s="8"/>
      <c r="ATD58" s="8"/>
      <c r="ATE58" s="8"/>
      <c r="ATF58" s="8"/>
      <c r="ATG58" s="8"/>
      <c r="ATH58" s="8"/>
      <c r="ATI58" s="8"/>
      <c r="ATM58" s="8"/>
      <c r="ATN58" s="8"/>
      <c r="ATO58" s="8"/>
      <c r="ATP58" s="8"/>
      <c r="ATQ58" s="9"/>
    </row>
    <row r="59" spans="1:18 1105:1236" s="2" customFormat="1" x14ac:dyDescent="0.15">
      <c r="A59" s="34"/>
      <c r="B59" s="34"/>
      <c r="H59" s="25"/>
      <c r="I59" s="19"/>
      <c r="J59" s="19"/>
      <c r="K59" s="19"/>
      <c r="L59" s="23"/>
      <c r="M59" s="29"/>
      <c r="APM59" s="7"/>
      <c r="APN59" s="7"/>
      <c r="APO59" s="7"/>
      <c r="APP59" s="7"/>
      <c r="APQ59" s="7"/>
      <c r="APR59" s="7"/>
      <c r="APS59" s="7"/>
      <c r="APT59" s="7"/>
      <c r="APU59" s="7"/>
      <c r="APV59" s="7"/>
      <c r="APW59" s="7"/>
      <c r="APX59" s="7"/>
      <c r="APY59" s="66"/>
      <c r="APZ59" s="66"/>
      <c r="AQA59" s="66"/>
      <c r="AQB59" s="66"/>
      <c r="AQC59" s="66"/>
      <c r="AQD59" s="7"/>
      <c r="AQE59" s="7"/>
      <c r="AQF59" s="66"/>
      <c r="AQG59" s="66"/>
      <c r="AQH59" s="7"/>
      <c r="AQI59" s="7"/>
      <c r="AQJ59" s="68"/>
      <c r="AQK59" s="68"/>
      <c r="AQL59" s="68"/>
      <c r="AQM59" s="68"/>
      <c r="AQN59" s="7"/>
      <c r="AQO59" s="7"/>
      <c r="ARL59" s="9"/>
      <c r="ARN59" s="9"/>
      <c r="ARO59" s="9"/>
      <c r="ARP59" s="9"/>
      <c r="ARQ59" s="9"/>
      <c r="ARR59" s="9"/>
      <c r="ARS59" s="9"/>
      <c r="ART59" s="9"/>
      <c r="ARU59" s="9"/>
      <c r="ARV59" s="9"/>
      <c r="ARW59" s="9"/>
      <c r="ASA59" s="9"/>
      <c r="ASB59" s="9"/>
      <c r="ASC59" s="9"/>
      <c r="ASD59" s="9"/>
      <c r="ASE59" s="9"/>
      <c r="ASG59" s="30"/>
      <c r="ASH59" s="30"/>
      <c r="ASI59" s="30"/>
      <c r="ASJ59" s="30"/>
      <c r="ASK59" s="30"/>
      <c r="ASL59" s="30"/>
      <c r="ASM59" s="30"/>
      <c r="ASN59" s="30"/>
      <c r="ASO59" s="30"/>
      <c r="ASP59" s="30"/>
      <c r="AST59" s="30"/>
      <c r="ASU59" s="30"/>
      <c r="ASV59" s="30"/>
      <c r="ASW59" s="30"/>
      <c r="ASX59" s="30"/>
      <c r="ASZ59" s="9"/>
      <c r="ATA59" s="9"/>
      <c r="ATB59" s="9"/>
      <c r="ATC59" s="9"/>
      <c r="ATD59" s="9"/>
      <c r="ATE59" s="9"/>
      <c r="ATF59" s="9"/>
      <c r="ATG59" s="9"/>
      <c r="ATH59" s="9"/>
      <c r="ATI59" s="9"/>
      <c r="ATM59" s="9"/>
      <c r="ATN59" s="9"/>
      <c r="ATO59" s="9"/>
      <c r="ATP59" s="9"/>
      <c r="ATQ59" s="9"/>
    </row>
    <row r="60" spans="1:18 1105:1236" x14ac:dyDescent="0.15">
      <c r="APO60" s="7"/>
      <c r="APP60" s="7"/>
      <c r="APQ60" s="7"/>
      <c r="APR60" s="7"/>
      <c r="APS60" s="7"/>
      <c r="APT60" s="7"/>
      <c r="APU60" s="7"/>
      <c r="APV60" s="7"/>
      <c r="APW60" s="7"/>
      <c r="APX60" s="7"/>
      <c r="AQD60" s="7"/>
      <c r="AQE60" s="7"/>
      <c r="AQJ60" s="61"/>
      <c r="AQK60" s="61"/>
      <c r="AQL60" s="61"/>
      <c r="AQM60" s="61"/>
    </row>
    <row r="61" spans="1:18 1105:1236" s="3" customFormat="1" x14ac:dyDescent="0.15">
      <c r="H61" s="26"/>
      <c r="I61" s="20"/>
      <c r="J61" s="20"/>
      <c r="K61" s="20"/>
      <c r="L61" s="22"/>
      <c r="M61" s="28"/>
      <c r="APM61" s="32"/>
      <c r="APN61" s="32"/>
      <c r="APO61" s="32"/>
      <c r="APP61" s="32"/>
      <c r="APQ61" s="32"/>
      <c r="APR61" s="32"/>
      <c r="APS61" s="32"/>
      <c r="APT61" s="32"/>
      <c r="APU61" s="32"/>
      <c r="APV61" s="32"/>
      <c r="APW61" s="32"/>
      <c r="APX61" s="32"/>
      <c r="APY61" s="32"/>
      <c r="APZ61" s="32"/>
      <c r="AQA61" s="32"/>
      <c r="AQB61" s="32"/>
      <c r="AQC61" s="32"/>
      <c r="AQD61" s="32"/>
      <c r="AQE61" s="32"/>
      <c r="AQF61" s="32"/>
      <c r="AQG61" s="32"/>
      <c r="AQH61" s="32"/>
      <c r="AQI61" s="32"/>
      <c r="AQJ61" s="64"/>
      <c r="AQK61" s="64"/>
      <c r="AQL61" s="64"/>
      <c r="AQM61" s="64"/>
      <c r="AQN61" s="32"/>
      <c r="AQO61" s="32"/>
      <c r="ARL61" s="5"/>
      <c r="ARN61" s="5"/>
      <c r="ARO61" s="5"/>
      <c r="ARP61" s="5"/>
      <c r="ARQ61" s="5"/>
      <c r="ARR61" s="5"/>
      <c r="ARS61" s="5"/>
      <c r="ART61" s="5"/>
      <c r="ARU61" s="5"/>
      <c r="ARV61" s="5"/>
      <c r="ARW61" s="5"/>
      <c r="ASA61" s="5"/>
      <c r="ASB61" s="5"/>
      <c r="ASC61" s="5"/>
      <c r="ASD61" s="5"/>
      <c r="ASE61" s="5"/>
      <c r="ASG61" s="31"/>
      <c r="ASH61" s="31"/>
      <c r="ASI61" s="31"/>
      <c r="ASJ61" s="31"/>
      <c r="ASK61" s="31"/>
      <c r="ASL61" s="31"/>
      <c r="ASM61" s="31"/>
      <c r="ASN61" s="31"/>
      <c r="ASO61" s="31"/>
      <c r="ASP61" s="31"/>
      <c r="AST61" s="31"/>
      <c r="ASU61" s="31"/>
      <c r="ASV61" s="31"/>
      <c r="ASW61" s="31"/>
      <c r="ASX61" s="31"/>
      <c r="ASZ61" s="5"/>
      <c r="ATA61" s="5"/>
      <c r="ATB61" s="5"/>
      <c r="ATC61" s="5"/>
      <c r="ATD61" s="5"/>
      <c r="ATE61" s="5"/>
      <c r="ATF61" s="5"/>
      <c r="ATG61" s="5"/>
      <c r="ATH61" s="5"/>
      <c r="ATI61" s="5"/>
      <c r="ATM61" s="5"/>
      <c r="ATN61" s="5"/>
      <c r="ATO61" s="5"/>
      <c r="ATP61" s="5"/>
      <c r="ATQ61" s="5"/>
    </row>
    <row r="62" spans="1:18 1105:1236" x14ac:dyDescent="0.15">
      <c r="A62" s="8"/>
      <c r="B62" s="8"/>
      <c r="M62" s="21"/>
      <c r="R62" s="2"/>
      <c r="APO62" s="70"/>
      <c r="APP62" s="70"/>
      <c r="APQ62" s="70"/>
      <c r="APR62" s="70"/>
      <c r="APS62" s="70"/>
      <c r="APT62" s="70"/>
      <c r="APU62" s="70"/>
      <c r="APV62" s="70"/>
      <c r="APW62" s="70"/>
      <c r="APX62" s="70"/>
      <c r="APY62" s="70"/>
      <c r="APZ62" s="70"/>
      <c r="AQA62" s="70"/>
      <c r="AQD62" s="70"/>
      <c r="AQE62" s="70"/>
      <c r="AQF62" s="70"/>
      <c r="AQG62" s="70"/>
      <c r="AQH62" s="70"/>
      <c r="AQI62" s="70"/>
      <c r="AQJ62" s="70"/>
      <c r="ARL62" s="15"/>
      <c r="ARX62" s="1"/>
      <c r="ARY62" s="1"/>
      <c r="ARZ62" s="1"/>
      <c r="ASA62" s="15"/>
      <c r="ASB62" s="15"/>
      <c r="ASC62" s="15"/>
      <c r="ASD62" s="15"/>
      <c r="ASE62" s="15"/>
      <c r="ASG62" s="10"/>
      <c r="ASH62" s="10"/>
      <c r="ASX62" s="13"/>
    </row>
    <row r="63" spans="1:18 1105:1236" x14ac:dyDescent="0.15">
      <c r="A63" s="8"/>
      <c r="B63" s="8"/>
      <c r="R63" s="2"/>
      <c r="APO63" s="70"/>
      <c r="APP63" s="70"/>
      <c r="APQ63" s="70"/>
      <c r="APR63" s="70"/>
      <c r="APS63" s="70"/>
      <c r="APT63" s="70"/>
      <c r="APU63" s="70"/>
      <c r="APV63" s="70"/>
      <c r="APW63" s="70"/>
      <c r="APX63" s="70"/>
      <c r="APY63" s="70"/>
      <c r="APZ63" s="70"/>
      <c r="AQA63" s="70"/>
      <c r="AQD63" s="70"/>
      <c r="AQE63" s="70"/>
      <c r="AQF63" s="70"/>
      <c r="AQG63" s="70"/>
      <c r="AQH63" s="70"/>
      <c r="AQI63" s="70"/>
      <c r="AQJ63" s="70"/>
      <c r="ARL63" s="15"/>
      <c r="ARX63" s="1"/>
      <c r="ARY63" s="1"/>
      <c r="ARZ63" s="1"/>
      <c r="ASA63" s="15"/>
      <c r="ASB63" s="15"/>
      <c r="ASC63" s="15"/>
      <c r="ASD63" s="15"/>
      <c r="ASE63" s="15"/>
      <c r="ASG63" s="13"/>
      <c r="ASH63" s="13"/>
      <c r="ASI63" s="13"/>
      <c r="ASJ63" s="13"/>
      <c r="ASK63" s="13"/>
      <c r="ASL63" s="13"/>
      <c r="ASM63" s="10"/>
      <c r="ASN63" s="13"/>
      <c r="ASO63" s="13"/>
      <c r="ASP63" s="13"/>
      <c r="AST63" s="10"/>
      <c r="ASU63" s="13"/>
      <c r="ASV63" s="13"/>
      <c r="ASW63" s="13"/>
      <c r="ASX63" s="13"/>
    </row>
    <row r="64" spans="1:18 1105:1236" x14ac:dyDescent="0.15">
      <c r="R64" s="2"/>
      <c r="APO64" s="70"/>
      <c r="APP64" s="70"/>
      <c r="APQ64" s="70"/>
      <c r="APR64" s="70"/>
      <c r="APS64" s="70"/>
      <c r="APT64" s="70"/>
      <c r="APU64" s="70"/>
      <c r="APV64" s="70"/>
      <c r="APW64" s="70"/>
      <c r="APX64" s="70"/>
      <c r="AQD64" s="70"/>
      <c r="AQE64" s="70"/>
      <c r="AQF64" s="70"/>
      <c r="AQG64" s="70"/>
      <c r="AQJ64" s="70"/>
      <c r="ARL64" s="15"/>
      <c r="ASA64" s="15"/>
      <c r="ASB64" s="15"/>
      <c r="ASC64" s="15"/>
      <c r="ASD64" s="15"/>
      <c r="ASE64" s="15"/>
      <c r="ASG64" s="13"/>
      <c r="ASH64" s="13"/>
      <c r="ASI64" s="13"/>
      <c r="ASJ64" s="13"/>
      <c r="ASK64" s="13"/>
      <c r="ASL64" s="13"/>
      <c r="ASM64" s="10"/>
      <c r="ASN64" s="13"/>
      <c r="ASO64" s="13"/>
      <c r="ASP64" s="13"/>
      <c r="AST64" s="10"/>
      <c r="ASU64" s="13"/>
      <c r="ASV64" s="13"/>
      <c r="ASW64" s="13"/>
      <c r="ASX64" s="13"/>
    </row>
    <row r="65" spans="1:58 1088:1237" s="2" customFormat="1" x14ac:dyDescent="0.15">
      <c r="H65" s="25"/>
      <c r="I65" s="19"/>
      <c r="J65" s="19"/>
      <c r="K65" s="19"/>
      <c r="L65" s="23"/>
      <c r="M65" s="29"/>
      <c r="APM65" s="7"/>
      <c r="APN65" s="7"/>
      <c r="APO65" s="70"/>
      <c r="APP65" s="70"/>
      <c r="APQ65" s="70"/>
      <c r="APR65" s="70"/>
      <c r="APS65" s="70"/>
      <c r="APT65" s="70"/>
      <c r="APU65" s="70"/>
      <c r="APV65" s="70"/>
      <c r="APW65" s="70"/>
      <c r="APX65" s="70"/>
      <c r="APY65" s="66"/>
      <c r="APZ65" s="66"/>
      <c r="AQA65" s="66"/>
      <c r="AQB65" s="66"/>
      <c r="AQC65" s="66"/>
      <c r="AQD65" s="70"/>
      <c r="AQE65" s="70"/>
      <c r="AQF65" s="70"/>
      <c r="AQG65" s="70"/>
      <c r="AQH65" s="7"/>
      <c r="AQI65" s="7"/>
      <c r="AQJ65" s="70"/>
      <c r="AQK65" s="66"/>
      <c r="AQL65" s="66"/>
      <c r="AQM65" s="66"/>
      <c r="AQN65" s="7"/>
      <c r="AQO65" s="7"/>
      <c r="ARL65" s="8"/>
      <c r="ARN65" s="8"/>
      <c r="ARO65" s="8"/>
      <c r="ARP65" s="8"/>
      <c r="ARQ65" s="8"/>
      <c r="ARR65" s="8"/>
      <c r="ARS65" s="8"/>
      <c r="ART65" s="8"/>
      <c r="ARU65" s="8"/>
      <c r="ARV65" s="8"/>
      <c r="ARW65" s="8"/>
      <c r="ASA65" s="8"/>
      <c r="ASB65" s="8"/>
      <c r="ASC65" s="8"/>
      <c r="ASD65" s="8"/>
      <c r="ASE65" s="8"/>
      <c r="ASG65" s="10"/>
      <c r="ASH65" s="10"/>
      <c r="ASI65" s="10"/>
      <c r="ASJ65" s="10"/>
      <c r="ASK65" s="10"/>
      <c r="ASL65" s="10"/>
      <c r="ASM65" s="10"/>
      <c r="ASN65" s="10"/>
      <c r="ASO65" s="10"/>
      <c r="ASP65" s="10"/>
      <c r="AST65" s="10"/>
      <c r="ASU65" s="10"/>
      <c r="ASV65" s="10"/>
      <c r="ASW65" s="10"/>
      <c r="ASX65" s="10"/>
      <c r="ASZ65" s="8"/>
      <c r="ATA65" s="8"/>
      <c r="ATB65" s="8"/>
      <c r="ATC65" s="8"/>
      <c r="ATD65" s="8"/>
      <c r="ATE65" s="8"/>
      <c r="ATF65" s="8"/>
      <c r="ATG65" s="8"/>
      <c r="ATH65" s="8"/>
      <c r="ATI65" s="8"/>
      <c r="ATM65" s="8"/>
      <c r="ATN65" s="8"/>
      <c r="ATO65" s="8"/>
      <c r="ATP65" s="8"/>
      <c r="ATQ65" s="9"/>
    </row>
    <row r="66" spans="1:58 1088:1237" s="54" customFormat="1" x14ac:dyDescent="0.15">
      <c r="H66" s="62"/>
      <c r="I66" s="60"/>
      <c r="J66" s="60"/>
      <c r="K66" s="60"/>
      <c r="L66" s="57"/>
      <c r="M66" s="52"/>
      <c r="R66" s="49"/>
      <c r="APO66" s="63"/>
      <c r="APP66" s="63"/>
      <c r="APQ66" s="63"/>
      <c r="APR66" s="63"/>
      <c r="APS66" s="63"/>
      <c r="APT66" s="63"/>
      <c r="APU66" s="63"/>
      <c r="APV66" s="63"/>
      <c r="APW66" s="63"/>
      <c r="APX66" s="63"/>
      <c r="AQD66" s="63"/>
      <c r="AQE66" s="63"/>
      <c r="AQF66" s="63"/>
      <c r="AQG66" s="63"/>
      <c r="AQJ66" s="63"/>
      <c r="AQP66" s="63"/>
      <c r="AQQ66" s="63"/>
      <c r="AQR66" s="63"/>
      <c r="AQS66" s="63"/>
      <c r="AQT66" s="63"/>
      <c r="AQU66" s="63"/>
      <c r="AQV66" s="63"/>
      <c r="AQW66" s="63"/>
      <c r="AQX66" s="63"/>
      <c r="AQY66" s="63"/>
      <c r="ARC66" s="63"/>
      <c r="ARD66" s="63"/>
      <c r="ARE66" s="63"/>
      <c r="ARF66" s="63"/>
      <c r="ARL66" s="63"/>
      <c r="ARN66" s="63"/>
      <c r="ARO66" s="63"/>
      <c r="ARP66" s="63"/>
      <c r="ARQ66" s="63"/>
      <c r="ARR66" s="63"/>
      <c r="ARS66" s="63"/>
      <c r="ART66" s="63"/>
      <c r="ARU66" s="63"/>
      <c r="ARV66" s="63"/>
      <c r="ARW66" s="63"/>
      <c r="ASA66" s="63"/>
      <c r="ASB66" s="63"/>
      <c r="ASC66" s="63"/>
      <c r="ASD66" s="63"/>
      <c r="ASE66" s="63"/>
      <c r="ASG66" s="59"/>
      <c r="ASH66" s="59"/>
      <c r="ASI66" s="59"/>
      <c r="ASJ66" s="59"/>
      <c r="ASK66" s="59"/>
      <c r="ASL66" s="59"/>
      <c r="ASM66" s="46"/>
      <c r="ASN66" s="59"/>
      <c r="ASO66" s="59"/>
      <c r="ASP66" s="59"/>
      <c r="AST66" s="46"/>
      <c r="ASU66" s="59"/>
      <c r="ASV66" s="59"/>
      <c r="ASW66" s="59"/>
      <c r="ASX66" s="59"/>
      <c r="ASZ66" s="51"/>
      <c r="ATA66" s="51"/>
      <c r="ATB66" s="51"/>
      <c r="ATC66" s="51"/>
      <c r="ATD66" s="51"/>
      <c r="ATE66" s="51"/>
      <c r="ATF66" s="51"/>
      <c r="ATG66" s="51"/>
      <c r="ATH66" s="51"/>
      <c r="ATI66" s="51"/>
      <c r="ATM66" s="51"/>
      <c r="ATN66" s="51"/>
      <c r="ATO66" s="51"/>
      <c r="ATP66" s="51"/>
      <c r="ATQ66" s="51"/>
    </row>
    <row r="67" spans="1:58 1088:1237" x14ac:dyDescent="0.15">
      <c r="H67" s="34"/>
      <c r="I67" s="34"/>
      <c r="J67" s="34"/>
      <c r="K67" s="34"/>
      <c r="L67" s="34"/>
      <c r="M67" s="34"/>
      <c r="APO67" s="73"/>
      <c r="APP67" s="73"/>
      <c r="APQ67" s="73"/>
      <c r="APR67" s="73"/>
      <c r="APS67" s="73"/>
      <c r="APT67" s="73"/>
      <c r="APU67" s="73"/>
      <c r="APV67" s="73"/>
      <c r="APW67" s="73"/>
      <c r="APX67" s="73"/>
      <c r="APY67" s="73"/>
      <c r="APZ67" s="73"/>
      <c r="AQA67" s="73"/>
      <c r="AQD67" s="73"/>
      <c r="AQE67" s="73"/>
      <c r="AQF67" s="73"/>
      <c r="AQG67" s="73"/>
      <c r="AQH67" s="73"/>
      <c r="AQI67" s="73"/>
      <c r="AQJ67" s="73"/>
      <c r="AQP67" s="15"/>
      <c r="AQQ67" s="15"/>
      <c r="AQR67" s="15"/>
      <c r="AQS67" s="15"/>
      <c r="AQT67" s="15"/>
      <c r="AQU67" s="15"/>
      <c r="AQV67" s="15"/>
      <c r="AQW67" s="15"/>
      <c r="AQX67" s="15"/>
      <c r="AQY67" s="15"/>
      <c r="ARC67" s="15"/>
      <c r="ARD67" s="15"/>
      <c r="ARE67" s="15"/>
      <c r="ARF67" s="15"/>
      <c r="ARL67" s="15"/>
      <c r="ARN67" s="15"/>
      <c r="ARO67" s="15"/>
      <c r="ARP67" s="15"/>
      <c r="ARQ67" s="15"/>
      <c r="ARR67" s="15"/>
      <c r="ARS67" s="15"/>
      <c r="ART67" s="15"/>
      <c r="ARU67" s="15"/>
      <c r="ARV67" s="15"/>
      <c r="ARW67" s="15"/>
      <c r="ASA67" s="15"/>
      <c r="ASB67" s="15"/>
      <c r="ASC67" s="15"/>
      <c r="ASD67" s="15"/>
      <c r="ASE67" s="15"/>
      <c r="ASG67" s="13"/>
      <c r="ASH67" s="13"/>
      <c r="ASI67" s="13"/>
      <c r="ASJ67" s="13"/>
      <c r="ASK67" s="13"/>
      <c r="ASL67" s="13"/>
      <c r="ASM67" s="10"/>
      <c r="ASN67" s="13"/>
      <c r="ASO67" s="13"/>
      <c r="ASP67" s="13"/>
      <c r="AST67" s="10"/>
      <c r="ASU67" s="13"/>
      <c r="ASV67" s="13"/>
      <c r="ASW67" s="13"/>
      <c r="ASX67" s="13"/>
    </row>
    <row r="68" spans="1:58 1088:1237" x14ac:dyDescent="0.15">
      <c r="APO68" s="73"/>
      <c r="APP68" s="73"/>
      <c r="APQ68" s="73"/>
      <c r="APR68" s="73"/>
      <c r="APS68" s="73"/>
      <c r="APT68" s="73"/>
      <c r="APU68" s="73"/>
      <c r="APV68" s="73"/>
      <c r="APW68" s="73"/>
      <c r="APX68" s="73"/>
      <c r="APY68" s="73"/>
      <c r="APZ68" s="73"/>
      <c r="AQA68" s="73"/>
      <c r="AQD68" s="73"/>
      <c r="AQE68" s="73"/>
      <c r="AQF68" s="73"/>
      <c r="AQG68" s="73"/>
      <c r="AQH68" s="73"/>
      <c r="AQI68" s="73"/>
      <c r="AQJ68" s="73"/>
      <c r="AQP68" s="15"/>
      <c r="AQQ68" s="15"/>
      <c r="AQR68" s="15"/>
      <c r="AQS68" s="15"/>
      <c r="AQT68" s="15"/>
      <c r="AQU68" s="15"/>
      <c r="AQV68" s="15"/>
      <c r="AQW68" s="15"/>
      <c r="AQX68" s="15"/>
      <c r="AQY68" s="15"/>
      <c r="ARC68" s="15"/>
      <c r="ARD68" s="15"/>
      <c r="ARE68" s="15"/>
      <c r="ARF68" s="15"/>
      <c r="ARL68" s="15"/>
      <c r="ARN68" s="15"/>
      <c r="ARO68" s="15"/>
      <c r="ARP68" s="15"/>
      <c r="ARQ68" s="15"/>
      <c r="ARR68" s="15"/>
      <c r="ARS68" s="15"/>
      <c r="ART68" s="15"/>
      <c r="ARU68" s="15"/>
      <c r="ARV68" s="15"/>
      <c r="ARW68" s="15"/>
      <c r="ASA68" s="15"/>
      <c r="ASB68" s="15"/>
      <c r="ASC68" s="15"/>
      <c r="ASD68" s="15"/>
      <c r="ASE68" s="15"/>
      <c r="ASG68" s="13"/>
      <c r="ASH68" s="13"/>
      <c r="ASI68" s="13"/>
      <c r="ASJ68" s="13"/>
      <c r="ASK68" s="13"/>
      <c r="ASL68" s="13"/>
      <c r="ASM68" s="10"/>
      <c r="ASN68" s="13"/>
      <c r="ASO68" s="13"/>
      <c r="ASP68" s="13"/>
      <c r="AST68" s="10"/>
      <c r="ASU68" s="13"/>
      <c r="ASV68" s="13"/>
      <c r="ASW68" s="13"/>
      <c r="ASX68" s="13"/>
    </row>
    <row r="69" spans="1:58 1088:1237" ht="14.25" thickBot="1" x14ac:dyDescent="0.2">
      <c r="APO69" s="73"/>
      <c r="APP69" s="73"/>
      <c r="APQ69" s="73"/>
      <c r="APR69" s="73"/>
      <c r="APS69" s="73"/>
      <c r="APT69" s="73"/>
      <c r="APU69" s="73"/>
      <c r="APV69" s="73"/>
      <c r="APW69" s="73"/>
      <c r="APX69" s="73"/>
      <c r="APY69" s="73"/>
      <c r="APZ69" s="73"/>
      <c r="AQA69" s="73"/>
      <c r="AQD69" s="73"/>
      <c r="AQE69" s="73"/>
      <c r="AQF69" s="73"/>
      <c r="AQG69" s="73"/>
      <c r="AQH69" s="73"/>
      <c r="AQI69" s="73"/>
      <c r="AQJ69" s="73"/>
      <c r="AQP69" s="15"/>
      <c r="AQQ69" s="15"/>
      <c r="AQR69" s="15"/>
      <c r="AQS69" s="15"/>
      <c r="AQT69" s="15"/>
      <c r="AQU69" s="15"/>
      <c r="AQV69" s="15"/>
      <c r="AQW69" s="15"/>
      <c r="AQX69" s="15"/>
      <c r="AQY69" s="15"/>
      <c r="ARC69" s="15"/>
      <c r="ARD69" s="15"/>
      <c r="ARE69" s="15"/>
      <c r="ARF69" s="15"/>
      <c r="ARL69" s="15"/>
      <c r="ARN69" s="15"/>
      <c r="ARO69" s="15"/>
      <c r="ARP69" s="15"/>
      <c r="ARQ69" s="15"/>
      <c r="ARR69" s="15"/>
      <c r="ARS69" s="15"/>
      <c r="ART69" s="15"/>
      <c r="ARU69" s="15"/>
      <c r="ARV69" s="15"/>
      <c r="ARW69" s="15"/>
      <c r="ASA69" s="15"/>
      <c r="ASB69" s="15"/>
      <c r="ASC69" s="15"/>
      <c r="ASD69" s="15"/>
      <c r="ASE69" s="15"/>
      <c r="ASG69" s="13"/>
      <c r="ASH69" s="13"/>
      <c r="ASI69" s="13"/>
      <c r="ASJ69" s="13"/>
      <c r="ASK69" s="13"/>
      <c r="ASL69" s="13"/>
      <c r="ASM69" s="10"/>
      <c r="ASN69" s="13"/>
      <c r="ASO69" s="13"/>
      <c r="ASP69" s="13"/>
      <c r="AST69" s="10"/>
      <c r="ASU69" s="13"/>
      <c r="ASV69" s="13"/>
      <c r="ASW69" s="13"/>
      <c r="ASX69" s="13"/>
    </row>
    <row r="70" spans="1:58 1088:1237" ht="14.25" thickBot="1" x14ac:dyDescent="0.2">
      <c r="R70" s="1" t="s">
        <v>35</v>
      </c>
      <c r="S70" s="58">
        <v>1</v>
      </c>
      <c r="T70" s="1">
        <f>S70*60</f>
        <v>60</v>
      </c>
      <c r="U70" s="1"/>
      <c r="V70" s="1"/>
      <c r="W70" s="1"/>
      <c r="X70" s="1"/>
      <c r="Y70" s="1"/>
      <c r="Z70" s="1"/>
      <c r="AA70" s="1"/>
      <c r="AE70" s="1"/>
      <c r="AF70" s="1"/>
      <c r="AG70" s="1"/>
      <c r="AH70" s="1"/>
      <c r="AQP70" s="15"/>
      <c r="AQQ70" s="15"/>
      <c r="AQR70" s="15"/>
      <c r="AQS70" s="15"/>
      <c r="AQT70" s="15"/>
      <c r="AQU70" s="15"/>
      <c r="AQV70" s="15"/>
      <c r="AQW70" s="15"/>
      <c r="AQX70" s="15"/>
      <c r="AQY70" s="15"/>
      <c r="ARC70" s="15"/>
      <c r="ARD70" s="15"/>
      <c r="ARE70" s="15"/>
      <c r="ARF70" s="15"/>
      <c r="ARL70" s="15"/>
      <c r="ARN70" s="15"/>
      <c r="ARO70" s="15"/>
      <c r="ARP70" s="15"/>
      <c r="ARQ70" s="15"/>
      <c r="ARR70" s="15"/>
      <c r="ARS70" s="15"/>
      <c r="ART70" s="15"/>
      <c r="ARU70" s="15"/>
      <c r="ARV70" s="15"/>
      <c r="ARW70" s="15"/>
      <c r="ASA70" s="15"/>
      <c r="ASB70" s="15"/>
      <c r="ASC70" s="15"/>
      <c r="ASD70" s="15"/>
      <c r="ASE70" s="15"/>
      <c r="ASG70" s="13"/>
      <c r="ASH70" s="13"/>
      <c r="ASI70" s="13"/>
      <c r="ASJ70" s="13"/>
      <c r="ASK70" s="13"/>
      <c r="ASL70" s="13"/>
      <c r="ASM70" s="10"/>
      <c r="ASN70" s="13"/>
      <c r="ASO70" s="13"/>
      <c r="ASP70" s="13"/>
      <c r="AST70" s="10"/>
      <c r="ASU70" s="13"/>
      <c r="ASV70" s="13"/>
      <c r="ASW70" s="13"/>
      <c r="ASX70" s="13"/>
    </row>
    <row r="71" spans="1:58 1088:1237" ht="14.25" thickBot="1" x14ac:dyDescent="0.2">
      <c r="R71" s="1" t="s">
        <v>41</v>
      </c>
      <c r="S71" s="58" t="s">
        <v>42</v>
      </c>
      <c r="U71" s="1"/>
      <c r="V71" s="1"/>
      <c r="W71" s="1"/>
      <c r="X71" s="1"/>
      <c r="Y71" s="1"/>
      <c r="Z71" s="1"/>
      <c r="AA71" s="1"/>
      <c r="AE71" s="1"/>
      <c r="AF71" s="1"/>
      <c r="AG71" s="1"/>
      <c r="AH71" s="1"/>
      <c r="AJ71" s="61" t="s">
        <v>12</v>
      </c>
      <c r="AP71" s="2" t="s">
        <v>46</v>
      </c>
      <c r="AQ71" s="2"/>
      <c r="AR71" s="2"/>
      <c r="AS71" s="2">
        <v>40</v>
      </c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AQP71" s="15"/>
      <c r="AQQ71" s="15"/>
      <c r="AQR71" s="15"/>
      <c r="AQS71" s="15"/>
      <c r="AQT71" s="15"/>
      <c r="AQU71" s="15"/>
      <c r="AQV71" s="15"/>
      <c r="AQW71" s="15"/>
      <c r="AQX71" s="15"/>
      <c r="AQY71" s="15"/>
      <c r="ARC71" s="15"/>
      <c r="ARD71" s="15"/>
      <c r="ARE71" s="15"/>
      <c r="ARF71" s="15"/>
      <c r="ARL71" s="15"/>
      <c r="ARN71" s="15"/>
      <c r="ARO71" s="15"/>
      <c r="ARP71" s="15"/>
      <c r="ARQ71" s="15"/>
      <c r="ARR71" s="15"/>
      <c r="ARS71" s="15"/>
      <c r="ART71" s="15"/>
      <c r="ARU71" s="15"/>
      <c r="ARV71" s="15"/>
      <c r="ARW71" s="15"/>
      <c r="ASA71" s="15"/>
      <c r="ASB71" s="15"/>
      <c r="ASC71" s="15"/>
      <c r="ASD71" s="15"/>
      <c r="ASE71" s="15"/>
      <c r="ASG71" s="13"/>
      <c r="ASH71" s="13"/>
      <c r="ASI71" s="13"/>
      <c r="ASJ71" s="13"/>
      <c r="ASK71" s="13"/>
      <c r="ASL71" s="13"/>
      <c r="ASM71" s="10"/>
      <c r="ASN71" s="13"/>
      <c r="ASO71" s="13"/>
      <c r="ASP71" s="13"/>
      <c r="AST71" s="10"/>
      <c r="ASU71" s="13"/>
      <c r="ASV71" s="13"/>
      <c r="ASW71" s="13"/>
      <c r="ASX71" s="13"/>
    </row>
    <row r="72" spans="1:58 1088:1237" s="2" customFormat="1" x14ac:dyDescent="0.15">
      <c r="A72" s="34"/>
      <c r="B72" s="34"/>
      <c r="C72" s="34"/>
      <c r="D72" s="34"/>
      <c r="E72" s="34"/>
      <c r="F72" s="34"/>
      <c r="G72" s="34"/>
      <c r="H72" s="24"/>
      <c r="I72" s="18"/>
      <c r="J72" s="18" t="s">
        <v>13</v>
      </c>
      <c r="K72" s="18"/>
      <c r="L72" s="21" t="s">
        <v>15</v>
      </c>
      <c r="O72" s="2" t="s">
        <v>66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34"/>
      <c r="AC72" s="34"/>
      <c r="AD72" s="34"/>
      <c r="AE72" s="61" t="s">
        <v>37</v>
      </c>
      <c r="AF72" s="15"/>
      <c r="AG72" s="1"/>
      <c r="AH72" s="15" t="s">
        <v>40</v>
      </c>
      <c r="AJ72" s="61" t="s">
        <v>37</v>
      </c>
      <c r="AK72" s="15"/>
      <c r="AL72" s="1"/>
      <c r="AM72" s="15" t="s">
        <v>40</v>
      </c>
      <c r="AP72" s="2" t="s">
        <v>47</v>
      </c>
      <c r="AS72" s="2">
        <v>140</v>
      </c>
      <c r="APM72" s="7"/>
      <c r="APN72" s="7"/>
      <c r="APO72" s="7"/>
      <c r="APP72" s="7"/>
      <c r="APQ72" s="7"/>
      <c r="APR72" s="7"/>
      <c r="APS72" s="7"/>
      <c r="APT72" s="7"/>
      <c r="APU72" s="7"/>
      <c r="APV72" s="7"/>
      <c r="APW72" s="7"/>
      <c r="APX72" s="7"/>
      <c r="APY72" s="7"/>
      <c r="APZ72" s="7"/>
      <c r="AQA72" s="7"/>
      <c r="AQB72" s="7"/>
      <c r="AQC72" s="7"/>
      <c r="AQD72" s="7"/>
      <c r="AQE72" s="7"/>
      <c r="AQF72" s="7"/>
      <c r="AQG72" s="7"/>
      <c r="AQH72" s="7"/>
      <c r="AQI72" s="7"/>
      <c r="AQJ72" s="7"/>
      <c r="AQK72" s="7"/>
      <c r="AQL72" s="7"/>
      <c r="AQM72" s="7"/>
      <c r="AQN72" s="7"/>
      <c r="AQO72" s="7"/>
      <c r="AQP72" s="8"/>
      <c r="AQQ72" s="8"/>
      <c r="AQR72" s="8"/>
      <c r="AQS72" s="8"/>
      <c r="AQT72" s="8"/>
      <c r="AQU72" s="8"/>
      <c r="AQV72" s="8"/>
      <c r="AQW72" s="8"/>
      <c r="AQX72" s="8"/>
      <c r="AQY72" s="8"/>
      <c r="ARC72" s="8"/>
      <c r="ARD72" s="8"/>
      <c r="ARE72" s="8"/>
      <c r="ARF72" s="8"/>
      <c r="ARL72" s="8"/>
      <c r="ARN72" s="8"/>
      <c r="ARO72" s="8"/>
      <c r="ARP72" s="8"/>
      <c r="ARQ72" s="8"/>
      <c r="ARR72" s="8"/>
      <c r="ARS72" s="8"/>
      <c r="ART72" s="8"/>
      <c r="ARU72" s="8"/>
      <c r="ARV72" s="8"/>
      <c r="ARW72" s="8"/>
      <c r="ASA72" s="8"/>
      <c r="ASB72" s="8"/>
      <c r="ASC72" s="8"/>
      <c r="ASD72" s="8"/>
      <c r="ASE72" s="8"/>
      <c r="ASG72" s="10"/>
      <c r="ASH72" s="10"/>
      <c r="ASI72" s="10"/>
      <c r="ASJ72" s="10"/>
      <c r="ASK72" s="10"/>
      <c r="ASL72" s="10"/>
      <c r="ASM72" s="10"/>
      <c r="ASN72" s="10"/>
      <c r="ASO72" s="10"/>
      <c r="ASP72" s="10"/>
      <c r="AST72" s="10"/>
      <c r="ASU72" s="10"/>
      <c r="ASV72" s="10"/>
      <c r="ASW72" s="10"/>
      <c r="ASX72" s="10"/>
      <c r="ASZ72" s="9"/>
      <c r="ATA72" s="9"/>
      <c r="ATB72" s="9"/>
      <c r="ATC72" s="9"/>
      <c r="ATD72" s="9"/>
      <c r="ATE72" s="9"/>
      <c r="ATF72" s="9"/>
      <c r="ATG72" s="9"/>
      <c r="ATH72" s="9"/>
      <c r="ATI72" s="9"/>
      <c r="ATM72" s="9"/>
      <c r="ATN72" s="9"/>
      <c r="ATO72" s="9"/>
      <c r="ATP72" s="9"/>
      <c r="ATQ72" s="9"/>
    </row>
    <row r="73" spans="1:58 1088:1237" s="32" customFormat="1" x14ac:dyDescent="0.15">
      <c r="A73" s="5"/>
      <c r="B73" s="3"/>
      <c r="C73" s="3" t="s">
        <v>22</v>
      </c>
      <c r="D73" s="3" t="s">
        <v>34</v>
      </c>
      <c r="E73" s="3" t="s">
        <v>16</v>
      </c>
      <c r="F73" s="3" t="s">
        <v>65</v>
      </c>
      <c r="G73" s="3" t="s">
        <v>24</v>
      </c>
      <c r="H73" s="26" t="s">
        <v>70</v>
      </c>
      <c r="I73" s="20" t="s">
        <v>14</v>
      </c>
      <c r="J73" s="20" t="s">
        <v>68</v>
      </c>
      <c r="K73" s="20" t="s">
        <v>67</v>
      </c>
      <c r="L73" s="20" t="s">
        <v>68</v>
      </c>
      <c r="M73" s="20" t="s">
        <v>67</v>
      </c>
      <c r="N73" s="32" t="s">
        <v>69</v>
      </c>
      <c r="O73" s="20" t="s">
        <v>68</v>
      </c>
      <c r="P73" s="20" t="s">
        <v>67</v>
      </c>
      <c r="Q73" s="32" t="s">
        <v>69</v>
      </c>
      <c r="R73" s="3" t="s">
        <v>25</v>
      </c>
      <c r="S73" s="64">
        <v>1</v>
      </c>
      <c r="T73" s="64">
        <v>2</v>
      </c>
      <c r="U73" s="64">
        <v>3</v>
      </c>
      <c r="V73" s="64">
        <v>4</v>
      </c>
      <c r="W73" s="64">
        <v>5</v>
      </c>
      <c r="X73" s="64">
        <v>6</v>
      </c>
      <c r="Y73" s="64">
        <v>7</v>
      </c>
      <c r="Z73" s="64">
        <v>8</v>
      </c>
      <c r="AA73" s="64">
        <v>9</v>
      </c>
      <c r="AB73" s="64">
        <v>10</v>
      </c>
      <c r="AC73" s="64">
        <v>11</v>
      </c>
      <c r="AD73" s="64">
        <v>12</v>
      </c>
      <c r="AE73" s="64" t="s">
        <v>36</v>
      </c>
      <c r="AF73" s="64" t="s">
        <v>39</v>
      </c>
      <c r="AG73" s="56" t="s">
        <v>38</v>
      </c>
      <c r="AH73" s="64" t="s">
        <v>39</v>
      </c>
      <c r="AI73" s="56" t="s">
        <v>38</v>
      </c>
      <c r="AJ73" s="64" t="s">
        <v>36</v>
      </c>
      <c r="AK73" s="64" t="s">
        <v>39</v>
      </c>
      <c r="AL73" s="56" t="s">
        <v>38</v>
      </c>
      <c r="AM73" s="64" t="s">
        <v>39</v>
      </c>
      <c r="AN73" s="56" t="s">
        <v>38</v>
      </c>
      <c r="AP73" s="5" t="s">
        <v>3</v>
      </c>
      <c r="AQ73" s="5" t="s">
        <v>4</v>
      </c>
      <c r="AR73" s="5" t="s">
        <v>5</v>
      </c>
      <c r="AS73" s="5" t="s">
        <v>6</v>
      </c>
      <c r="AT73" s="5" t="s">
        <v>7</v>
      </c>
      <c r="AU73" s="5" t="s">
        <v>8</v>
      </c>
      <c r="AV73" s="5" t="s">
        <v>9</v>
      </c>
      <c r="AW73" s="5" t="s">
        <v>10</v>
      </c>
      <c r="AX73" s="5" t="s">
        <v>11</v>
      </c>
      <c r="AY73" s="5" t="s">
        <v>43</v>
      </c>
      <c r="AZ73" s="5" t="s">
        <v>44</v>
      </c>
      <c r="BA73" s="5" t="s">
        <v>45</v>
      </c>
      <c r="AQP73" s="56"/>
      <c r="AQQ73" s="56"/>
      <c r="AQR73" s="56"/>
      <c r="AQS73" s="56"/>
      <c r="AQT73" s="56"/>
      <c r="AQU73" s="56"/>
      <c r="AQV73" s="56"/>
      <c r="AQW73" s="56"/>
      <c r="AQX73" s="56"/>
      <c r="AQY73" s="56"/>
      <c r="ARC73" s="56"/>
      <c r="ARD73" s="56"/>
      <c r="ARE73" s="56"/>
      <c r="ARF73" s="56"/>
      <c r="ARL73" s="56"/>
      <c r="ARN73" s="56"/>
      <c r="ARO73" s="56"/>
      <c r="ARP73" s="56"/>
      <c r="ARQ73" s="56"/>
      <c r="ARR73" s="56"/>
      <c r="ARS73" s="56"/>
      <c r="ART73" s="56"/>
      <c r="ARU73" s="56"/>
      <c r="ARV73" s="56"/>
      <c r="ARW73" s="56"/>
      <c r="ASA73" s="56"/>
      <c r="ASB73" s="56"/>
      <c r="ASC73" s="56"/>
      <c r="ASD73" s="56"/>
      <c r="ASE73" s="56"/>
      <c r="ASG73" s="55"/>
      <c r="ASH73" s="55"/>
      <c r="ASI73" s="55"/>
      <c r="ASJ73" s="55"/>
      <c r="ASK73" s="55"/>
      <c r="ASL73" s="55"/>
      <c r="ASM73" s="55"/>
      <c r="ASN73" s="55"/>
      <c r="ASO73" s="55"/>
      <c r="ASP73" s="55"/>
      <c r="AST73" s="55"/>
      <c r="ASU73" s="55"/>
      <c r="ASV73" s="55"/>
      <c r="ASW73" s="55"/>
      <c r="ASX73" s="55"/>
      <c r="ASZ73" s="64"/>
      <c r="ATA73" s="64"/>
      <c r="ATB73" s="64"/>
      <c r="ATC73" s="64"/>
      <c r="ATD73" s="64"/>
      <c r="ATE73" s="64"/>
      <c r="ATF73" s="64"/>
      <c r="ATG73" s="64"/>
      <c r="ATH73" s="64"/>
      <c r="ATI73" s="64"/>
      <c r="ATM73" s="64"/>
      <c r="ATN73" s="64"/>
      <c r="ATO73" s="64"/>
      <c r="ATP73" s="64"/>
      <c r="ATQ73" s="64"/>
    </row>
    <row r="74" spans="1:58 1088:1237" x14ac:dyDescent="0.15">
      <c r="A74" s="1"/>
      <c r="C74" s="34" t="s">
        <v>61</v>
      </c>
      <c r="D74" s="34" t="s">
        <v>62</v>
      </c>
      <c r="E74" s="34" t="s">
        <v>57</v>
      </c>
      <c r="F74" s="34">
        <v>1</v>
      </c>
      <c r="G74" s="34">
        <v>60</v>
      </c>
      <c r="H74" s="24" t="s">
        <v>71</v>
      </c>
      <c r="I74" s="18">
        <v>44607</v>
      </c>
      <c r="J74" s="74">
        <v>44467</v>
      </c>
      <c r="K74" s="18">
        <v>44514</v>
      </c>
      <c r="L74" s="21">
        <f t="shared" ref="L74" si="0">(I74-J74)/7</f>
        <v>20</v>
      </c>
      <c r="M74" s="27">
        <f>(I74-K74)/7</f>
        <v>13.285714285714286</v>
      </c>
      <c r="N74">
        <f>M74/L74</f>
        <v>0.66428571428571437</v>
      </c>
      <c r="O74" s="34">
        <v>19.3</v>
      </c>
      <c r="P74">
        <v>20.100000000000001</v>
      </c>
      <c r="Q74" s="34">
        <f t="shared" ref="Q74:Q78" si="1">P74/O74</f>
        <v>1.0414507772020725</v>
      </c>
      <c r="R74" s="1" t="str">
        <f>R5</f>
        <v>211217-3w</v>
      </c>
      <c r="S74" s="1">
        <f>COUNTIF(S5:BZ5,$S$71)*100/T$70</f>
        <v>5</v>
      </c>
      <c r="T74" s="1">
        <f>COUNTIF(CA5:EH5,$S$71)*100/T$70</f>
        <v>3.3333333333333335</v>
      </c>
      <c r="U74" s="1">
        <f>COUNTIF(EH5:GP5,$S$71)*100/T$70</f>
        <v>3.3333333333333335</v>
      </c>
      <c r="V74" s="1">
        <f>COUNTIF(GQ5:IX5,$S$71)*100/T$70</f>
        <v>5</v>
      </c>
      <c r="W74" s="1">
        <f>COUNTIF(IX5:LF5,$S$71)*100/T$70</f>
        <v>11.666666666666666</v>
      </c>
      <c r="X74" s="1">
        <f>COUNTIF(LF5:NN5,$S$71)*100/T$70</f>
        <v>25</v>
      </c>
      <c r="Y74" s="1">
        <f>COUNTIF(NN5:PV5,$S$71)*100/T$70</f>
        <v>35</v>
      </c>
      <c r="Z74" s="1">
        <f>COUNTIF(PV5:SD5,$S$71)*100/T$70</f>
        <v>23.333333333333332</v>
      </c>
      <c r="AA74" s="1">
        <f>COUNTIF(SD5:UL5,$S$71)*100/T$70</f>
        <v>18.333333333333332</v>
      </c>
      <c r="AB74" s="1">
        <f>COUNTIF(UM5:WT5,$S$71)*100/T$70</f>
        <v>8.3333333333333339</v>
      </c>
      <c r="AC74" s="1">
        <f>COUNTIF(WU5:ZB5,$S$71)*100/T$70</f>
        <v>16.666666666666668</v>
      </c>
      <c r="AD74" s="1">
        <f>COUNTIF(ZC5:ABJ5,$S$71)*100/T$70</f>
        <v>28.333333333333332</v>
      </c>
      <c r="AE74" s="34">
        <f>AVERAGE(S74:W74)</f>
        <v>5.666666666666667</v>
      </c>
      <c r="AF74" s="34">
        <f>AVERAGE(X74:AA74)</f>
        <v>25.416666666666664</v>
      </c>
      <c r="AG74" s="34">
        <f>AVERAGE(AB74:AD74)</f>
        <v>17.777777777777775</v>
      </c>
      <c r="AH74" s="34">
        <f>AF74/AE74</f>
        <v>4.485294117647058</v>
      </c>
      <c r="AI74" s="34">
        <f>AG74/AE74</f>
        <v>3.1372549019607838</v>
      </c>
      <c r="AJ74" s="1">
        <f t="shared" ref="AJ74:AN78" si="2">(AE74-AE$99)/STDEV(AE$74:AE$98)</f>
        <v>1.5238560970708988</v>
      </c>
      <c r="AK74" s="1">
        <f t="shared" si="2"/>
        <v>1.2911889865250448</v>
      </c>
      <c r="AL74" s="1">
        <f t="shared" si="2"/>
        <v>0.32552869130608175</v>
      </c>
      <c r="AM74" s="1">
        <f t="shared" si="2"/>
        <v>-0.55615361509917183</v>
      </c>
      <c r="AN74" s="1">
        <f t="shared" si="2"/>
        <v>-0.83510741840607328</v>
      </c>
      <c r="AP74" s="2">
        <v>10</v>
      </c>
      <c r="AQ74" s="2">
        <f t="shared" ref="AQ74:BA74" si="3">AP74+$AS$72</f>
        <v>150</v>
      </c>
      <c r="AR74" s="2">
        <f t="shared" si="3"/>
        <v>290</v>
      </c>
      <c r="AS74" s="2">
        <f t="shared" si="3"/>
        <v>430</v>
      </c>
      <c r="AT74" s="2">
        <f t="shared" si="3"/>
        <v>570</v>
      </c>
      <c r="AU74" s="2">
        <f t="shared" si="3"/>
        <v>710</v>
      </c>
      <c r="AV74" s="2">
        <f t="shared" si="3"/>
        <v>850</v>
      </c>
      <c r="AW74" s="2">
        <f t="shared" si="3"/>
        <v>990</v>
      </c>
      <c r="AX74" s="2">
        <f t="shared" si="3"/>
        <v>1130</v>
      </c>
      <c r="AY74" s="2">
        <f t="shared" si="3"/>
        <v>1270</v>
      </c>
      <c r="AZ74" s="2">
        <f t="shared" si="3"/>
        <v>1410</v>
      </c>
      <c r="BA74" s="2">
        <f t="shared" si="3"/>
        <v>1550</v>
      </c>
      <c r="APN74" s="7"/>
      <c r="ARF74" s="15"/>
      <c r="ASD74" s="15"/>
      <c r="ASF74" s="1"/>
      <c r="ASW74" s="13"/>
      <c r="ATN74" s="15"/>
      <c r="ATO74" s="15"/>
      <c r="ATV74" s="1"/>
      <c r="AUL74" s="1"/>
      <c r="AUM74" s="1"/>
      <c r="AUO74" s="1"/>
    </row>
    <row r="75" spans="1:58 1088:1237" x14ac:dyDescent="0.15">
      <c r="A75" s="1"/>
      <c r="C75" s="34" t="s">
        <v>61</v>
      </c>
      <c r="D75" s="34" t="s">
        <v>63</v>
      </c>
      <c r="E75" s="34" t="s">
        <v>58</v>
      </c>
      <c r="F75" s="34">
        <v>1</v>
      </c>
      <c r="G75" s="34">
        <v>60</v>
      </c>
      <c r="H75" s="24" t="s">
        <v>72</v>
      </c>
      <c r="I75" s="18">
        <v>44607</v>
      </c>
      <c r="J75" s="74">
        <v>44494</v>
      </c>
      <c r="K75" s="18">
        <v>44531</v>
      </c>
      <c r="L75" s="21">
        <f t="shared" ref="L75:L78" si="4">(I75-J75)/7</f>
        <v>16.142857142857142</v>
      </c>
      <c r="M75" s="27">
        <f t="shared" ref="M75:M78" si="5">(I75-K75)/7</f>
        <v>10.857142857142858</v>
      </c>
      <c r="N75" s="34">
        <f t="shared" ref="N75:N78" si="6">M75/L75</f>
        <v>0.67256637168141598</v>
      </c>
      <c r="O75" s="34">
        <v>20.100000000000001</v>
      </c>
      <c r="P75">
        <v>18.2</v>
      </c>
      <c r="Q75" s="34">
        <f t="shared" si="1"/>
        <v>0.90547263681592027</v>
      </c>
      <c r="R75" s="1" t="str">
        <f>R6</f>
        <v>211217-6w</v>
      </c>
      <c r="S75" s="1">
        <f>COUNTIF(S6:BZ6,$S$71)*100/T$70</f>
        <v>0</v>
      </c>
      <c r="T75" s="1">
        <f>COUNTIF(CA6:EH6,$S$71)*100/T$70</f>
        <v>1.6666666666666667</v>
      </c>
      <c r="U75" s="1">
        <f>COUNTIF(EH6:GP6,$S$71)*100/T$70</f>
        <v>0</v>
      </c>
      <c r="V75" s="1">
        <f>COUNTIF(GQ6:IX6,$S$71)*100/T$70</f>
        <v>8.3333333333333339</v>
      </c>
      <c r="W75" s="1">
        <f>COUNTIF(IX6:LF6,$S$71)*100/T$70</f>
        <v>6.666666666666667</v>
      </c>
      <c r="X75" s="1">
        <f>COUNTIF(LF6:NN6,$S$71)*100/T$70</f>
        <v>21.666666666666668</v>
      </c>
      <c r="Y75" s="1">
        <f>COUNTIF(NN6:PV6,$S$71)*100/T$70</f>
        <v>8.3333333333333339</v>
      </c>
      <c r="Z75" s="1">
        <f>COUNTIF(PV6:SD6,$S$71)*100/T$70</f>
        <v>13.333333333333334</v>
      </c>
      <c r="AA75" s="1">
        <f>COUNTIF(SD6:UL6,$S$71)*100/T$70</f>
        <v>6.666666666666667</v>
      </c>
      <c r="AB75" s="1">
        <f>COUNTIF(UM6:WT6,$S$71)*100/T$70</f>
        <v>6.666666666666667</v>
      </c>
      <c r="AC75" s="1">
        <f>COUNTIF(WU6:ZB6,$S$71)*100/T$70</f>
        <v>8.3333333333333339</v>
      </c>
      <c r="AD75" s="1">
        <f>COUNTIF(ZC6:ABJ6,$S$71)*100/T$70</f>
        <v>15</v>
      </c>
      <c r="AE75" s="34">
        <f t="shared" ref="AE75:AE78" si="7">AVERAGE(S75:W75)</f>
        <v>3.3333333333333335</v>
      </c>
      <c r="AF75" s="34">
        <f t="shared" ref="AF75:AF78" si="8">AVERAGE(X75:AA75)</f>
        <v>12.5</v>
      </c>
      <c r="AG75" s="34">
        <f t="shared" ref="AG75:AG78" si="9">AVERAGE(AB75:AD75)</f>
        <v>10</v>
      </c>
      <c r="AH75" s="34">
        <f t="shared" ref="AH75:AH78" si="10">AF75/AE75</f>
        <v>3.75</v>
      </c>
      <c r="AI75" s="34">
        <f t="shared" ref="AI75:AI78" si="11">AG75/AE75</f>
        <v>3</v>
      </c>
      <c r="AJ75" s="1">
        <f t="shared" si="2"/>
        <v>0.15629293303291267</v>
      </c>
      <c r="AK75" s="1">
        <f t="shared" si="2"/>
        <v>-0.98306434201338633</v>
      </c>
      <c r="AL75" s="1">
        <f t="shared" si="2"/>
        <v>-0.94041621932868125</v>
      </c>
      <c r="AM75" s="1">
        <f t="shared" si="2"/>
        <v>-0.67843210240023899</v>
      </c>
      <c r="AN75" s="1">
        <f t="shared" si="2"/>
        <v>-0.86838253825980005</v>
      </c>
      <c r="AP75" s="34">
        <v>11</v>
      </c>
      <c r="AQ75" s="2">
        <f t="shared" ref="AQ75:BA75" si="12">AP75+$AS$72</f>
        <v>151</v>
      </c>
      <c r="AR75" s="2">
        <f t="shared" si="12"/>
        <v>291</v>
      </c>
      <c r="AS75" s="2">
        <f t="shared" si="12"/>
        <v>431</v>
      </c>
      <c r="AT75" s="2">
        <f t="shared" si="12"/>
        <v>571</v>
      </c>
      <c r="AU75" s="2">
        <f t="shared" si="12"/>
        <v>711</v>
      </c>
      <c r="AV75" s="2">
        <f t="shared" si="12"/>
        <v>851</v>
      </c>
      <c r="AW75" s="2">
        <f t="shared" si="12"/>
        <v>991</v>
      </c>
      <c r="AX75" s="2">
        <f t="shared" si="12"/>
        <v>1131</v>
      </c>
      <c r="AY75" s="2">
        <f t="shared" si="12"/>
        <v>1271</v>
      </c>
      <c r="AZ75" s="2">
        <f t="shared" si="12"/>
        <v>1411</v>
      </c>
      <c r="BA75" s="2">
        <f t="shared" si="12"/>
        <v>1551</v>
      </c>
      <c r="APN75" s="7"/>
      <c r="ARF75" s="15"/>
      <c r="ASD75" s="15"/>
      <c r="ASF75" s="1"/>
      <c r="ASW75" s="13"/>
    </row>
    <row r="76" spans="1:58 1088:1237" x14ac:dyDescent="0.15">
      <c r="A76" s="1"/>
      <c r="C76" s="34" t="s">
        <v>61</v>
      </c>
      <c r="D76" s="34" t="s">
        <v>63</v>
      </c>
      <c r="E76" s="34" t="s">
        <v>58</v>
      </c>
      <c r="F76" s="34">
        <v>1</v>
      </c>
      <c r="G76" s="34">
        <v>60</v>
      </c>
      <c r="H76" s="24" t="s">
        <v>72</v>
      </c>
      <c r="I76" s="18">
        <v>44607</v>
      </c>
      <c r="J76" s="74">
        <v>44483</v>
      </c>
      <c r="K76" s="18">
        <v>44531</v>
      </c>
      <c r="L76" s="21">
        <f t="shared" si="4"/>
        <v>17.714285714285715</v>
      </c>
      <c r="M76" s="27">
        <f t="shared" si="5"/>
        <v>10.857142857142858</v>
      </c>
      <c r="N76" s="34">
        <f t="shared" si="6"/>
        <v>0.61290322580645162</v>
      </c>
      <c r="O76" s="34">
        <v>19.3</v>
      </c>
      <c r="P76">
        <v>17.399999999999999</v>
      </c>
      <c r="Q76" s="34">
        <f t="shared" si="1"/>
        <v>0.90155440414507759</v>
      </c>
      <c r="R76" s="1" t="str">
        <f>R7</f>
        <v>211208-32w</v>
      </c>
      <c r="S76" s="1">
        <f>COUNTIF(S7:BZ7,$S$71)*100/T$70</f>
        <v>0</v>
      </c>
      <c r="T76" s="1">
        <f>COUNTIF(CA7:EH7,$S$71)*100/T$70</f>
        <v>0</v>
      </c>
      <c r="U76" s="1">
        <f>COUNTIF(EH7:GP7,$S$71)*100/T$70</f>
        <v>0</v>
      </c>
      <c r="V76" s="1">
        <f>COUNTIF(GQ7:IX7,$S$71)*100/T$70</f>
        <v>5</v>
      </c>
      <c r="W76" s="1">
        <f>COUNTIF(IX7:LF7,$S$71)*100/T$70</f>
        <v>6.666666666666667</v>
      </c>
      <c r="X76" s="1">
        <f>COUNTIF(LF7:NN7,$S$71)*100/T$70</f>
        <v>18.333333333333332</v>
      </c>
      <c r="Y76" s="1">
        <f>COUNTIF(NN7:PV7,$S$71)*100/T$70</f>
        <v>5</v>
      </c>
      <c r="Z76" s="1">
        <f>COUNTIF(PV7:SD7,$S$71)*100/T$70</f>
        <v>11.666666666666666</v>
      </c>
      <c r="AA76" s="1">
        <f>COUNTIF(SD7:UL7,$S$71)*100/T$70</f>
        <v>15</v>
      </c>
      <c r="AB76" s="1">
        <f>COUNTIF(UM7:WT7,$S$71)*100/T$70</f>
        <v>18.333333333333332</v>
      </c>
      <c r="AC76" s="1">
        <f>COUNTIF(WU7:ZB7,$S$71)*100/T$70</f>
        <v>15</v>
      </c>
      <c r="AD76" s="1">
        <f>COUNTIF(ZC7:ABJ7,$S$71)*100/T$70</f>
        <v>5</v>
      </c>
      <c r="AE76" s="34">
        <f t="shared" si="7"/>
        <v>2.3333333333333335</v>
      </c>
      <c r="AF76" s="34">
        <f t="shared" si="8"/>
        <v>12.5</v>
      </c>
      <c r="AG76" s="34">
        <f t="shared" si="9"/>
        <v>12.777777777777777</v>
      </c>
      <c r="AH76" s="34">
        <f t="shared" si="10"/>
        <v>5.3571428571428568</v>
      </c>
      <c r="AI76" s="34">
        <f t="shared" si="11"/>
        <v>5.4761904761904754</v>
      </c>
      <c r="AJ76" s="1">
        <f t="shared" si="2"/>
        <v>-0.42980556584050994</v>
      </c>
      <c r="AK76" s="1">
        <f t="shared" si="2"/>
        <v>-0.98306434201338633</v>
      </c>
      <c r="AL76" s="1">
        <f t="shared" si="2"/>
        <v>-0.48829303695912307</v>
      </c>
      <c r="AM76" s="1">
        <f t="shared" si="2"/>
        <v>-0.41116626587076338</v>
      </c>
      <c r="AN76" s="1">
        <f t="shared" si="2"/>
        <v>-0.2680722127354217</v>
      </c>
      <c r="AP76" s="34">
        <v>12</v>
      </c>
      <c r="AQ76" s="2">
        <f t="shared" ref="AQ76:BA76" si="13">AP76+$AS$72</f>
        <v>152</v>
      </c>
      <c r="AR76" s="2">
        <f t="shared" si="13"/>
        <v>292</v>
      </c>
      <c r="AS76" s="2">
        <f t="shared" si="13"/>
        <v>432</v>
      </c>
      <c r="AT76" s="2">
        <f t="shared" si="13"/>
        <v>572</v>
      </c>
      <c r="AU76" s="2">
        <f t="shared" si="13"/>
        <v>712</v>
      </c>
      <c r="AV76" s="2">
        <f t="shared" si="13"/>
        <v>852</v>
      </c>
      <c r="AW76" s="2">
        <f t="shared" si="13"/>
        <v>992</v>
      </c>
      <c r="AX76" s="2">
        <f t="shared" si="13"/>
        <v>1132</v>
      </c>
      <c r="AY76" s="2">
        <f t="shared" si="13"/>
        <v>1272</v>
      </c>
      <c r="AZ76" s="2">
        <f t="shared" si="13"/>
        <v>1412</v>
      </c>
      <c r="BA76" s="2">
        <f t="shared" si="13"/>
        <v>1552</v>
      </c>
      <c r="ARF76" s="15"/>
      <c r="ASD76" s="15"/>
      <c r="ASF76" s="1"/>
      <c r="ASW76" s="13"/>
    </row>
    <row r="77" spans="1:58 1088:1237" x14ac:dyDescent="0.15">
      <c r="A77" s="1"/>
      <c r="C77" s="34" t="s">
        <v>61</v>
      </c>
      <c r="D77" s="34" t="s">
        <v>64</v>
      </c>
      <c r="E77" s="34" t="s">
        <v>57</v>
      </c>
      <c r="F77" s="34">
        <v>1</v>
      </c>
      <c r="G77" s="34">
        <v>60</v>
      </c>
      <c r="H77" s="24" t="s">
        <v>73</v>
      </c>
      <c r="I77" s="18">
        <v>44607</v>
      </c>
      <c r="J77" s="74">
        <v>44536</v>
      </c>
      <c r="K77" s="18">
        <v>44544</v>
      </c>
      <c r="L77" s="21">
        <f t="shared" si="4"/>
        <v>10.142857142857142</v>
      </c>
      <c r="M77" s="27">
        <f t="shared" si="5"/>
        <v>9</v>
      </c>
      <c r="N77" s="34">
        <f t="shared" si="6"/>
        <v>0.88732394366197187</v>
      </c>
      <c r="O77" s="34">
        <v>19.3</v>
      </c>
      <c r="P77">
        <v>17.399999999999999</v>
      </c>
      <c r="Q77" s="34">
        <f t="shared" si="1"/>
        <v>0.90155440414507759</v>
      </c>
      <c r="R77" s="75" t="s">
        <v>56</v>
      </c>
      <c r="S77" s="1">
        <f>COUNTIF(S8:BZ8,$S$71)*100/T$70</f>
        <v>0</v>
      </c>
      <c r="T77" s="1">
        <f>COUNTIF(CA8:EH8,$S$71)*100/T$70</f>
        <v>5</v>
      </c>
      <c r="U77" s="1">
        <f>COUNTIF(EH8:GP8,$S$71)*100/T$70</f>
        <v>0</v>
      </c>
      <c r="V77" s="1">
        <f>COUNTIF(GQ8:IX8,$S$71)*100/T$70</f>
        <v>5</v>
      </c>
      <c r="W77" s="1">
        <f>COUNTIF(IX8:LF8,$S$71)*100/T$70</f>
        <v>5</v>
      </c>
      <c r="X77" s="1">
        <f>COUNTIF(LF8:NN8,$S$71)*100/T$70</f>
        <v>41.666666666666664</v>
      </c>
      <c r="Y77" s="1">
        <f>COUNTIF(NN8:PV8,$S$71)*100/T$70</f>
        <v>16.666666666666668</v>
      </c>
      <c r="Z77" s="1">
        <f>COUNTIF(PV8:SD8,$S$71)*100/T$70</f>
        <v>13.333333333333334</v>
      </c>
      <c r="AA77" s="1">
        <f>COUNTIF(SD8:UL8,$S$71)*100/T$70</f>
        <v>15</v>
      </c>
      <c r="AB77" s="1">
        <f>COUNTIF(UM8:WT8,$S$71)*100/T$70</f>
        <v>35</v>
      </c>
      <c r="AC77" s="1">
        <f>COUNTIF(WU8:ZB8,$S$71)*100/T$70</f>
        <v>13.333333333333334</v>
      </c>
      <c r="AD77" s="1">
        <f>COUNTIF(ZC8:ABJ8,$S$71)*100/T$70</f>
        <v>28.333333333333332</v>
      </c>
      <c r="AE77" s="34">
        <f t="shared" si="7"/>
        <v>3</v>
      </c>
      <c r="AF77" s="34">
        <f t="shared" si="8"/>
        <v>21.666666666666664</v>
      </c>
      <c r="AG77" s="34">
        <f t="shared" si="9"/>
        <v>25.555555555555557</v>
      </c>
      <c r="AH77" s="34">
        <f t="shared" si="10"/>
        <v>7.2222222222222214</v>
      </c>
      <c r="AI77" s="34">
        <f t="shared" si="11"/>
        <v>8.518518518518519</v>
      </c>
      <c r="AJ77" s="1">
        <f t="shared" si="2"/>
        <v>-3.9073233258228292E-2</v>
      </c>
      <c r="AK77" s="1">
        <f t="shared" si="2"/>
        <v>0.63092189114291952</v>
      </c>
      <c r="AL77" s="1">
        <f t="shared" si="2"/>
        <v>1.591473601940846</v>
      </c>
      <c r="AM77" s="1">
        <f t="shared" si="2"/>
        <v>-0.10100591236742137</v>
      </c>
      <c r="AN77" s="1">
        <f t="shared" si="2"/>
        <v>0.46948855046226584</v>
      </c>
      <c r="AP77" s="34">
        <v>13</v>
      </c>
      <c r="AQ77" s="2">
        <f t="shared" ref="AQ77:BA77" si="14">AP77+$AS$72</f>
        <v>153</v>
      </c>
      <c r="AR77" s="2">
        <f t="shared" si="14"/>
        <v>293</v>
      </c>
      <c r="AS77" s="2">
        <f t="shared" si="14"/>
        <v>433</v>
      </c>
      <c r="AT77" s="2">
        <f t="shared" si="14"/>
        <v>573</v>
      </c>
      <c r="AU77" s="2">
        <f t="shared" si="14"/>
        <v>713</v>
      </c>
      <c r="AV77" s="2">
        <f t="shared" si="14"/>
        <v>853</v>
      </c>
      <c r="AW77" s="2">
        <f t="shared" si="14"/>
        <v>993</v>
      </c>
      <c r="AX77" s="2">
        <f t="shared" si="14"/>
        <v>1133</v>
      </c>
      <c r="AY77" s="2">
        <f t="shared" si="14"/>
        <v>1273</v>
      </c>
      <c r="AZ77" s="2">
        <f t="shared" si="14"/>
        <v>1413</v>
      </c>
      <c r="BA77" s="2">
        <f t="shared" si="14"/>
        <v>1553</v>
      </c>
      <c r="ARF77" s="15"/>
      <c r="ASD77" s="15"/>
      <c r="ASF77" s="1"/>
      <c r="ASW77" s="13"/>
    </row>
    <row r="78" spans="1:58 1088:1237" x14ac:dyDescent="0.15">
      <c r="A78" s="1"/>
      <c r="C78" s="34" t="s">
        <v>61</v>
      </c>
      <c r="D78" s="34" t="s">
        <v>64</v>
      </c>
      <c r="E78" s="34" t="s">
        <v>57</v>
      </c>
      <c r="F78" s="34">
        <v>1</v>
      </c>
      <c r="G78" s="34">
        <v>60</v>
      </c>
      <c r="H78" s="24" t="s">
        <v>73</v>
      </c>
      <c r="I78" s="18">
        <v>44607</v>
      </c>
      <c r="J78" s="74">
        <v>44536</v>
      </c>
      <c r="K78" s="18">
        <v>44544</v>
      </c>
      <c r="L78" s="21">
        <f t="shared" si="4"/>
        <v>10.142857142857142</v>
      </c>
      <c r="M78" s="27">
        <f t="shared" si="5"/>
        <v>9</v>
      </c>
      <c r="N78" s="34">
        <f t="shared" si="6"/>
        <v>0.88732394366197187</v>
      </c>
      <c r="O78" s="34">
        <v>19.100000000000001</v>
      </c>
      <c r="P78">
        <v>18</v>
      </c>
      <c r="Q78" s="34">
        <f t="shared" si="1"/>
        <v>0.94240837696335067</v>
      </c>
      <c r="R78" s="75" t="s">
        <v>55</v>
      </c>
      <c r="S78" s="1">
        <f>COUNTIF(S9:BZ9,$S$71)*100/T$70</f>
        <v>0</v>
      </c>
      <c r="T78" s="1">
        <f>COUNTIF(CA9:EH9,$S$71)*100/T$70</f>
        <v>0</v>
      </c>
      <c r="U78" s="1">
        <f>COUNTIF(EH9:GP9,$S$71)*100/T$70</f>
        <v>1.6666666666666667</v>
      </c>
      <c r="V78" s="1">
        <f>COUNTIF(GQ9:IX9,$S$71)*100/T$70</f>
        <v>1.6666666666666667</v>
      </c>
      <c r="W78" s="1">
        <f>COUNTIF(IX9:LF9,$S$71)*100/T$70</f>
        <v>1.6666666666666667</v>
      </c>
      <c r="X78" s="1">
        <f>COUNTIF(LF9:NN9,$S$71)*100/T$70</f>
        <v>41.666666666666664</v>
      </c>
      <c r="Y78" s="1">
        <f>COUNTIF(NN9:PV9,$S$71)*100/T$70</f>
        <v>8.3333333333333339</v>
      </c>
      <c r="Z78" s="1">
        <f>COUNTIF(PV9:SD9,$S$71)*100/T$70</f>
        <v>11.666666666666666</v>
      </c>
      <c r="AA78" s="1">
        <f>COUNTIF(SD9:UL9,$S$71)*100/T$70</f>
        <v>11.666666666666666</v>
      </c>
      <c r="AB78" s="1">
        <f>COUNTIF(UM9:WT9,$S$71)*100/T$70</f>
        <v>10</v>
      </c>
      <c r="AC78" s="1">
        <f>COUNTIF(WU9:ZB9,$S$71)*100/T$70</f>
        <v>25</v>
      </c>
      <c r="AD78" s="1">
        <f>COUNTIF(ZC9:ABJ9,$S$71)*100/T$70</f>
        <v>3.3333333333333335</v>
      </c>
      <c r="AE78" s="34">
        <f t="shared" si="7"/>
        <v>1</v>
      </c>
      <c r="AF78" s="34">
        <f t="shared" si="8"/>
        <v>18.333333333333332</v>
      </c>
      <c r="AG78" s="34">
        <f t="shared" si="9"/>
        <v>12.777777777777779</v>
      </c>
      <c r="AH78" s="34">
        <f t="shared" si="10"/>
        <v>18.333333333333332</v>
      </c>
      <c r="AI78" s="34">
        <f t="shared" si="11"/>
        <v>12.777777777777779</v>
      </c>
      <c r="AJ78" s="1">
        <f t="shared" si="2"/>
        <v>-1.2112702310050736</v>
      </c>
      <c r="AK78" s="1">
        <f t="shared" si="2"/>
        <v>4.4017806358808358E-2</v>
      </c>
      <c r="AL78" s="1">
        <f t="shared" si="2"/>
        <v>-0.48829303695912274</v>
      </c>
      <c r="AM78" s="1">
        <f t="shared" si="2"/>
        <v>1.7467578957375955</v>
      </c>
      <c r="AN78" s="1">
        <f t="shared" si="2"/>
        <v>1.502073618939028</v>
      </c>
      <c r="AP78" s="34">
        <v>14</v>
      </c>
      <c r="AQ78" s="2">
        <f t="shared" ref="AQ78:BA78" si="15">AP78+$AS$72</f>
        <v>154</v>
      </c>
      <c r="AR78" s="2">
        <f t="shared" si="15"/>
        <v>294</v>
      </c>
      <c r="AS78" s="2">
        <f t="shared" si="15"/>
        <v>434</v>
      </c>
      <c r="AT78" s="2">
        <f t="shared" si="15"/>
        <v>574</v>
      </c>
      <c r="AU78" s="2">
        <f t="shared" si="15"/>
        <v>714</v>
      </c>
      <c r="AV78" s="2">
        <f t="shared" si="15"/>
        <v>854</v>
      </c>
      <c r="AW78" s="2">
        <f t="shared" si="15"/>
        <v>994</v>
      </c>
      <c r="AX78" s="2">
        <f t="shared" si="15"/>
        <v>1134</v>
      </c>
      <c r="AY78" s="2">
        <f t="shared" si="15"/>
        <v>1274</v>
      </c>
      <c r="AZ78" s="2">
        <f t="shared" si="15"/>
        <v>1414</v>
      </c>
      <c r="BA78" s="2">
        <f t="shared" si="15"/>
        <v>1554</v>
      </c>
      <c r="ARF78" s="15"/>
      <c r="ASD78" s="15"/>
      <c r="ASF78" s="1"/>
      <c r="ASW78" s="13"/>
    </row>
    <row r="79" spans="1:58 1088:1237" x14ac:dyDescent="0.15">
      <c r="A79" s="1"/>
      <c r="R79" s="8"/>
      <c r="S79" s="9"/>
      <c r="T79" s="9"/>
      <c r="U79" s="9"/>
      <c r="V79" s="9"/>
      <c r="W79" s="9"/>
      <c r="X79" s="9"/>
      <c r="Y79" s="9"/>
      <c r="Z79" s="9"/>
      <c r="AA79" s="9"/>
      <c r="AB79" s="2"/>
      <c r="AC79" s="2"/>
      <c r="AD79" s="2"/>
      <c r="AI79" s="2"/>
      <c r="AJ79" s="9"/>
      <c r="AK79" s="9"/>
      <c r="AL79" s="8"/>
      <c r="AM79" s="2"/>
      <c r="ARF79" s="15"/>
      <c r="ASD79" s="15"/>
      <c r="ASF79" s="1"/>
      <c r="ASW79" s="13"/>
    </row>
    <row r="80" spans="1:58 1088:1237" x14ac:dyDescent="0.15">
      <c r="A80" s="1"/>
      <c r="R80" s="8"/>
      <c r="S80" s="9"/>
      <c r="T80" s="9"/>
      <c r="U80" s="9"/>
      <c r="V80" s="9"/>
      <c r="W80" s="9"/>
      <c r="X80" s="9"/>
      <c r="Y80" s="9"/>
      <c r="Z80" s="9"/>
      <c r="AA80" s="9"/>
      <c r="AB80" s="2"/>
      <c r="AC80" s="2"/>
      <c r="AD80" s="2"/>
      <c r="AI80" s="2"/>
      <c r="AJ80" s="9"/>
      <c r="AK80" s="9"/>
      <c r="AL80" s="8"/>
      <c r="AM80" s="2"/>
      <c r="AY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I80" s="2"/>
      <c r="APJ80" s="2"/>
      <c r="APK80" s="2"/>
      <c r="APQ80" s="7"/>
      <c r="APR80" s="7"/>
      <c r="APS80" s="7"/>
      <c r="APT80" s="7"/>
      <c r="APU80" s="7"/>
      <c r="APV80" s="7"/>
      <c r="APW80" s="7"/>
      <c r="APX80" s="7"/>
      <c r="APY80" s="7"/>
      <c r="APZ80" s="7"/>
      <c r="AQA80" s="7"/>
      <c r="ARF80" s="15"/>
      <c r="ASD80" s="15"/>
      <c r="ASF80" s="1"/>
      <c r="ASW80" s="13"/>
    </row>
    <row r="81" spans="1:54 1084:1237" x14ac:dyDescent="0.15">
      <c r="A81" s="1"/>
      <c r="R81" s="8"/>
      <c r="S81" s="9"/>
      <c r="T81" s="9"/>
      <c r="U81" s="9"/>
      <c r="V81" s="9"/>
      <c r="W81" s="9"/>
      <c r="X81" s="9"/>
      <c r="Y81" s="9"/>
      <c r="Z81" s="9"/>
      <c r="AA81" s="9"/>
      <c r="AB81" s="2"/>
      <c r="AC81" s="2"/>
      <c r="AD81" s="2"/>
      <c r="AI81" s="2"/>
      <c r="AJ81" s="9"/>
      <c r="AK81" s="9"/>
      <c r="AL81" s="8"/>
      <c r="AM81" s="2"/>
      <c r="AY81" s="2"/>
      <c r="AOV81" s="2"/>
      <c r="AOW81" s="2"/>
      <c r="AOX81" s="2"/>
      <c r="AOY81" s="2"/>
      <c r="APA81" s="2"/>
      <c r="APY81" s="7"/>
      <c r="APZ81" s="7"/>
      <c r="AQA81" s="7"/>
      <c r="ARF81" s="15"/>
      <c r="ASD81" s="15"/>
      <c r="ASF81" s="1"/>
      <c r="ASW81" s="13"/>
    </row>
    <row r="82" spans="1:54 1084:1237" x14ac:dyDescent="0.15">
      <c r="A82" s="1"/>
      <c r="R82" s="8"/>
      <c r="S82" s="9"/>
      <c r="T82" s="9"/>
      <c r="U82" s="9"/>
      <c r="V82" s="9"/>
      <c r="W82" s="9"/>
      <c r="X82" s="9"/>
      <c r="Y82" s="9"/>
      <c r="Z82" s="9"/>
      <c r="AA82" s="9"/>
      <c r="AB82" s="2"/>
      <c r="AC82" s="2"/>
      <c r="AD82" s="2"/>
      <c r="AI82" s="2"/>
      <c r="AJ82" s="9"/>
      <c r="AK82" s="9"/>
      <c r="AL82" s="8"/>
      <c r="AM82" s="2"/>
      <c r="AY82" s="2"/>
      <c r="AOV82" s="2"/>
      <c r="AOW82" s="2"/>
      <c r="AOX82" s="2"/>
      <c r="AOY82" s="2"/>
      <c r="AOZ82" s="2"/>
      <c r="APA82" s="2"/>
      <c r="APY82" s="7"/>
      <c r="APZ82" s="7"/>
      <c r="AQA82" s="7"/>
      <c r="ARF82" s="15"/>
      <c r="ASD82" s="15"/>
      <c r="ASF82" s="1"/>
      <c r="ASW82" s="13"/>
    </row>
    <row r="83" spans="1:54 1084:1237" x14ac:dyDescent="0.15">
      <c r="A83" s="1"/>
      <c r="R83" s="8"/>
      <c r="S83" s="9"/>
      <c r="T83" s="9"/>
      <c r="U83" s="9"/>
      <c r="V83" s="9"/>
      <c r="W83" s="9"/>
      <c r="X83" s="9"/>
      <c r="Y83" s="9"/>
      <c r="Z83" s="9"/>
      <c r="AA83" s="9"/>
      <c r="AB83" s="2"/>
      <c r="AC83" s="2"/>
      <c r="AD83" s="2"/>
      <c r="AI83" s="2"/>
      <c r="AJ83" s="9"/>
      <c r="AK83" s="9"/>
      <c r="AL83" s="8"/>
      <c r="AM83" s="2"/>
      <c r="AY83" s="2"/>
      <c r="AOR83" s="2"/>
      <c r="AOS83" s="2"/>
      <c r="AOT83" s="2"/>
      <c r="AOU83" s="2"/>
      <c r="AOV83" s="2"/>
      <c r="AOW83" s="2"/>
      <c r="AOX83" s="2"/>
      <c r="AOY83" s="2"/>
      <c r="AOZ83" s="2"/>
      <c r="ASF83" s="1"/>
      <c r="AST83" s="10"/>
      <c r="ASU83" s="13"/>
      <c r="ASV83" s="13"/>
      <c r="ASW83" s="13"/>
      <c r="ASX83" s="13"/>
    </row>
    <row r="84" spans="1:54 1084:1237" s="2" customFormat="1" x14ac:dyDescent="0.15">
      <c r="A84" s="1"/>
      <c r="B84" s="34"/>
      <c r="R84" s="8"/>
      <c r="S84" s="9"/>
      <c r="T84" s="9"/>
      <c r="U84" s="9"/>
      <c r="V84" s="9"/>
      <c r="W84" s="9"/>
      <c r="X84" s="9"/>
      <c r="Y84" s="9"/>
      <c r="Z84" s="9"/>
      <c r="AA84" s="9"/>
      <c r="AJ84" s="9"/>
      <c r="AK84" s="9"/>
      <c r="AL84" s="8"/>
      <c r="AP84" s="34"/>
      <c r="AQ84" s="34"/>
      <c r="AR84" s="34"/>
      <c r="AS84" s="34"/>
      <c r="AT84" s="34"/>
      <c r="AU84" s="34"/>
      <c r="AV84" s="34"/>
      <c r="AW84" s="34"/>
      <c r="AX84" s="34"/>
      <c r="APM84" s="7"/>
      <c r="APN84" s="7"/>
      <c r="APO84" s="7"/>
      <c r="APP84" s="7"/>
      <c r="APQ84" s="7"/>
      <c r="APR84" s="7"/>
      <c r="APS84" s="7"/>
      <c r="APT84" s="7"/>
      <c r="APU84" s="7"/>
      <c r="APV84" s="7"/>
      <c r="APW84" s="7"/>
      <c r="APX84" s="7"/>
      <c r="APY84" s="7"/>
      <c r="APZ84" s="7"/>
      <c r="AQA84" s="7"/>
      <c r="AQB84" s="7"/>
      <c r="AQC84" s="7"/>
      <c r="AQD84" s="7"/>
      <c r="AQE84" s="7"/>
      <c r="AQF84" s="7"/>
      <c r="AQG84" s="7"/>
      <c r="AQH84" s="7"/>
      <c r="AQI84" s="7"/>
      <c r="AQJ84" s="7"/>
      <c r="AQK84" s="7"/>
      <c r="AQL84" s="7"/>
      <c r="AQM84" s="7"/>
      <c r="AQN84" s="7"/>
      <c r="AQO84" s="7"/>
      <c r="AQP84" s="9"/>
      <c r="AQQ84" s="9"/>
      <c r="AQR84" s="9"/>
      <c r="AQS84" s="9"/>
      <c r="AQT84" s="9"/>
      <c r="AQU84" s="9"/>
      <c r="AQV84" s="9"/>
      <c r="AQW84" s="9"/>
      <c r="AQX84" s="9"/>
      <c r="AQY84" s="9"/>
      <c r="AQZ84" s="9"/>
      <c r="ARA84" s="9"/>
      <c r="ARB84" s="9"/>
      <c r="ARC84" s="9"/>
      <c r="ARD84" s="9"/>
      <c r="ARE84" s="9"/>
      <c r="ARF84" s="9"/>
      <c r="ARL84" s="9"/>
      <c r="ARN84" s="9"/>
      <c r="ARO84" s="9"/>
      <c r="ARP84" s="9"/>
      <c r="ARQ84" s="9"/>
      <c r="ARR84" s="9"/>
      <c r="ARS84" s="9"/>
      <c r="ART84" s="9"/>
      <c r="ARU84" s="9"/>
      <c r="ARV84" s="9"/>
      <c r="ARW84" s="9"/>
      <c r="ARX84" s="9"/>
      <c r="ARY84" s="9"/>
      <c r="ARZ84" s="9"/>
      <c r="ASA84" s="9"/>
      <c r="ASB84" s="9"/>
      <c r="ASC84" s="9"/>
      <c r="ASD84" s="9"/>
      <c r="ASE84" s="9"/>
      <c r="ASG84" s="30"/>
      <c r="ASH84" s="30"/>
      <c r="ASI84" s="30"/>
      <c r="ASJ84" s="30"/>
      <c r="ASK84" s="30"/>
      <c r="ASL84" s="30"/>
      <c r="ASM84" s="30"/>
      <c r="ASN84" s="30"/>
      <c r="ASO84" s="30"/>
      <c r="ASP84" s="30"/>
      <c r="AST84" s="10"/>
      <c r="ASU84" s="10"/>
      <c r="ASV84" s="10"/>
      <c r="ASW84" s="10"/>
      <c r="ASX84" s="10"/>
      <c r="ASZ84" s="9"/>
      <c r="ATA84" s="9"/>
      <c r="ATB84" s="9"/>
      <c r="ATC84" s="9"/>
      <c r="ATD84" s="9"/>
      <c r="ATE84" s="9"/>
      <c r="ATF84" s="9"/>
      <c r="ATG84" s="9"/>
      <c r="ATH84" s="9"/>
      <c r="ATI84" s="9"/>
      <c r="ATM84" s="9"/>
      <c r="ATN84" s="9"/>
      <c r="ATO84" s="9"/>
      <c r="ATP84" s="9"/>
      <c r="ATQ84" s="9"/>
    </row>
    <row r="85" spans="1:54 1084:1237" s="2" customFormat="1" x14ac:dyDescent="0.15">
      <c r="A85" s="1"/>
      <c r="B85" s="34"/>
      <c r="H85" s="25"/>
      <c r="I85" s="19"/>
      <c r="J85" s="19"/>
      <c r="K85" s="19"/>
      <c r="L85" s="23"/>
      <c r="M85" s="29"/>
      <c r="R85" s="8"/>
      <c r="S85" s="9"/>
      <c r="T85" s="9"/>
      <c r="U85" s="9"/>
      <c r="V85" s="9"/>
      <c r="W85" s="9"/>
      <c r="X85" s="9"/>
      <c r="Y85" s="9"/>
      <c r="Z85" s="9"/>
      <c r="AA85" s="9"/>
      <c r="AJ85" s="9"/>
      <c r="AK85" s="9"/>
      <c r="AL85" s="8"/>
      <c r="AP85" s="34"/>
      <c r="AQ85" s="34"/>
      <c r="AR85" s="34"/>
      <c r="AS85" s="34"/>
      <c r="AT85" s="34"/>
      <c r="AU85" s="34"/>
      <c r="AV85" s="34"/>
      <c r="AW85" s="34"/>
      <c r="AX85" s="34"/>
      <c r="APM85" s="7"/>
      <c r="APN85" s="7"/>
      <c r="APO85" s="7"/>
      <c r="APP85" s="7"/>
      <c r="APQ85" s="7"/>
      <c r="APR85" s="7"/>
      <c r="APS85" s="7"/>
      <c r="APT85" s="7"/>
      <c r="APU85" s="7"/>
      <c r="APV85" s="7"/>
      <c r="APW85" s="7"/>
      <c r="APX85" s="7"/>
      <c r="APY85" s="7"/>
      <c r="APZ85" s="7"/>
      <c r="AQA85" s="7"/>
      <c r="AQB85" s="7"/>
      <c r="AQC85" s="7"/>
      <c r="AQD85" s="7"/>
      <c r="AQE85" s="7"/>
      <c r="AQF85" s="7"/>
      <c r="AQG85" s="7"/>
      <c r="AQH85" s="7"/>
      <c r="AQI85" s="7"/>
      <c r="AQJ85" s="7"/>
      <c r="AQK85" s="7"/>
      <c r="AQL85" s="7"/>
      <c r="AQM85" s="7"/>
      <c r="AQN85" s="7"/>
      <c r="AQO85" s="7"/>
      <c r="AQP85" s="8"/>
      <c r="AQQ85" s="8"/>
      <c r="AQR85" s="8"/>
      <c r="AQS85" s="8"/>
      <c r="AQT85" s="8"/>
      <c r="AQU85" s="8"/>
      <c r="AQV85" s="8"/>
      <c r="AQW85" s="8"/>
      <c r="AQX85" s="8"/>
      <c r="AQY85" s="8"/>
      <c r="ARC85" s="8"/>
      <c r="ARD85" s="8"/>
      <c r="ARE85" s="8"/>
      <c r="ARF85" s="8"/>
      <c r="ARL85" s="8"/>
      <c r="ARN85" s="8"/>
      <c r="ARO85" s="8"/>
      <c r="ARP85" s="8"/>
      <c r="ARQ85" s="8"/>
      <c r="ARR85" s="8"/>
      <c r="ARS85" s="8"/>
      <c r="ART85" s="8"/>
      <c r="ARU85" s="8"/>
      <c r="ARV85" s="8"/>
      <c r="ARW85" s="8"/>
      <c r="ASA85" s="8"/>
      <c r="ASB85" s="8"/>
      <c r="ASC85" s="8"/>
      <c r="ASD85" s="8"/>
      <c r="ASE85" s="8"/>
      <c r="ASG85" s="10"/>
      <c r="ASH85" s="10"/>
      <c r="ASI85" s="10"/>
      <c r="ASJ85" s="30"/>
      <c r="ASK85" s="30"/>
      <c r="ASL85" s="30"/>
      <c r="ASM85" s="30"/>
      <c r="ASN85" s="30"/>
      <c r="ASO85" s="30"/>
      <c r="ASP85" s="30"/>
      <c r="AST85" s="10"/>
      <c r="ASU85" s="10"/>
      <c r="ASV85" s="10"/>
      <c r="ASW85" s="10"/>
      <c r="ASX85" s="10"/>
      <c r="ASZ85" s="9"/>
      <c r="ATA85" s="9"/>
      <c r="ATB85" s="8"/>
      <c r="ATC85" s="9"/>
      <c r="ATD85" s="9"/>
      <c r="ATE85" s="9"/>
      <c r="ATF85" s="9"/>
      <c r="ATG85" s="9"/>
      <c r="ATH85" s="9"/>
      <c r="ATI85" s="9"/>
      <c r="ATM85" s="9"/>
      <c r="ATN85" s="9"/>
      <c r="ATO85" s="9"/>
      <c r="ATP85" s="9"/>
      <c r="ATQ85" s="9"/>
    </row>
    <row r="86" spans="1:54 1084:1237" x14ac:dyDescent="0.15">
      <c r="A86" s="1"/>
      <c r="R86" s="8"/>
      <c r="S86" s="9"/>
      <c r="T86" s="9"/>
      <c r="U86" s="9"/>
      <c r="V86" s="9"/>
      <c r="W86" s="9"/>
      <c r="X86" s="9"/>
      <c r="Y86" s="9"/>
      <c r="Z86" s="9"/>
      <c r="AA86" s="9"/>
      <c r="AB86" s="2"/>
      <c r="AC86" s="2"/>
      <c r="AD86" s="2"/>
      <c r="AI86" s="2"/>
      <c r="AJ86" s="9"/>
      <c r="AK86" s="9"/>
      <c r="AL86" s="8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AOR86" s="2"/>
      <c r="AOS86" s="2"/>
      <c r="AOT86" s="2"/>
      <c r="AOU86" s="2"/>
      <c r="AOV86" s="2"/>
      <c r="AOW86" s="2"/>
      <c r="AOX86" s="2"/>
      <c r="AOY86" s="2"/>
      <c r="AOZ86" s="2"/>
      <c r="AQP86" s="15"/>
      <c r="AQQ86" s="8"/>
      <c r="AQR86" s="8"/>
      <c r="AQS86" s="8"/>
      <c r="AQT86" s="8"/>
      <c r="AQU86" s="8"/>
      <c r="AQV86" s="8"/>
      <c r="AQW86" s="8"/>
      <c r="AQX86" s="8"/>
      <c r="AQY86" s="8"/>
      <c r="ARC86" s="8"/>
      <c r="ARD86" s="8"/>
      <c r="ARE86" s="8"/>
      <c r="ARF86" s="8"/>
      <c r="ARL86" s="8"/>
      <c r="ARN86" s="15"/>
      <c r="ARO86" s="8"/>
      <c r="ARP86" s="8"/>
      <c r="ARQ86" s="8"/>
      <c r="ARR86" s="8"/>
      <c r="ARS86" s="8"/>
      <c r="ART86" s="8"/>
      <c r="ARU86" s="8"/>
      <c r="ARV86" s="8"/>
      <c r="ARW86" s="8"/>
      <c r="ASA86" s="8"/>
      <c r="ASB86" s="8"/>
      <c r="ASC86" s="8"/>
      <c r="ASD86" s="8"/>
      <c r="ASE86" s="8"/>
      <c r="ASG86" s="10"/>
      <c r="ASH86" s="10"/>
      <c r="ASI86" s="10"/>
      <c r="AST86" s="10"/>
      <c r="ASU86" s="13"/>
      <c r="ASV86" s="13"/>
      <c r="ASW86" s="13"/>
      <c r="ASX86" s="13"/>
      <c r="ATB86" s="8"/>
    </row>
    <row r="87" spans="1:54 1084:1237" x14ac:dyDescent="0.15">
      <c r="A87" s="1"/>
      <c r="R87" s="8"/>
      <c r="S87" s="9"/>
      <c r="T87" s="9"/>
      <c r="U87" s="9"/>
      <c r="V87" s="9"/>
      <c r="W87" s="9"/>
      <c r="X87" s="9"/>
      <c r="Y87" s="9"/>
      <c r="Z87" s="9"/>
      <c r="AA87" s="9"/>
      <c r="AB87" s="2"/>
      <c r="AC87" s="2"/>
      <c r="AD87" s="2"/>
      <c r="AI87" s="2"/>
      <c r="AJ87" s="9"/>
      <c r="AK87" s="9"/>
      <c r="AL87" s="8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AOR87" s="2"/>
      <c r="AOS87" s="2"/>
      <c r="AOT87" s="2"/>
      <c r="AOU87" s="2"/>
      <c r="AOV87" s="2"/>
      <c r="AOW87" s="2"/>
      <c r="AOX87" s="2"/>
      <c r="AOY87" s="2"/>
      <c r="AOZ87" s="2"/>
      <c r="AQP87" s="15"/>
      <c r="AQQ87" s="8"/>
      <c r="AQR87" s="8"/>
      <c r="AQS87" s="8"/>
      <c r="AQT87" s="8"/>
      <c r="AQU87" s="8"/>
      <c r="AQV87" s="8"/>
      <c r="AQW87" s="8"/>
      <c r="AQX87" s="8"/>
      <c r="AQY87" s="8"/>
      <c r="ARC87" s="8"/>
      <c r="ARD87" s="8"/>
      <c r="ARE87" s="8"/>
      <c r="ARF87" s="8"/>
      <c r="ARL87" s="8"/>
      <c r="ARN87" s="15"/>
      <c r="ARO87" s="8"/>
      <c r="ARP87" s="8"/>
      <c r="ARQ87" s="8"/>
      <c r="ARR87" s="8"/>
      <c r="ARS87" s="8"/>
      <c r="ART87" s="8"/>
      <c r="ARU87" s="8"/>
      <c r="ARV87" s="8"/>
      <c r="ARW87" s="8"/>
      <c r="ASA87" s="8"/>
      <c r="ASB87" s="8"/>
      <c r="ASC87" s="8"/>
      <c r="ASD87" s="8"/>
      <c r="ASE87" s="8"/>
      <c r="ASG87" s="10"/>
      <c r="ASH87" s="10"/>
      <c r="ASI87" s="10"/>
      <c r="AST87" s="10"/>
      <c r="ASU87" s="13"/>
      <c r="ASV87" s="13"/>
      <c r="ASW87" s="13"/>
      <c r="ASX87" s="13"/>
      <c r="ATB87" s="8"/>
    </row>
    <row r="88" spans="1:54 1084:1237" x14ac:dyDescent="0.15">
      <c r="A88" s="1"/>
      <c r="R88" s="9"/>
      <c r="S88" s="9"/>
      <c r="T88" s="9"/>
      <c r="U88" s="9"/>
      <c r="V88" s="9"/>
      <c r="W88" s="9"/>
      <c r="X88" s="9"/>
      <c r="Y88" s="9"/>
      <c r="Z88" s="9"/>
      <c r="AA88" s="9"/>
      <c r="AB88" s="2"/>
      <c r="AC88" s="2"/>
      <c r="AD88" s="2"/>
      <c r="AI88" s="2"/>
      <c r="AJ88" s="8"/>
      <c r="AK88" s="8"/>
      <c r="AL88" s="8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AOR88" s="2"/>
      <c r="AOS88" s="2"/>
      <c r="AOT88" s="2"/>
      <c r="AOU88" s="2"/>
      <c r="AOV88" s="2"/>
      <c r="AOW88" s="2"/>
      <c r="AOX88" s="2"/>
      <c r="AOY88" s="2"/>
      <c r="AOZ88" s="2"/>
      <c r="AQP88" s="15"/>
      <c r="AQQ88" s="8"/>
      <c r="AQR88" s="8"/>
      <c r="AQS88" s="8"/>
      <c r="AQT88" s="8"/>
      <c r="AQU88" s="8"/>
      <c r="AQV88" s="8"/>
      <c r="AQW88" s="8"/>
      <c r="AQX88" s="8"/>
      <c r="AQY88" s="8"/>
      <c r="ARC88" s="8"/>
      <c r="ARD88" s="8"/>
      <c r="ARE88" s="8"/>
      <c r="ARF88" s="8"/>
      <c r="ARL88" s="8"/>
      <c r="ARN88" s="15"/>
      <c r="ARO88" s="8"/>
      <c r="ARP88" s="8"/>
      <c r="ARQ88" s="8"/>
      <c r="ARR88" s="8"/>
      <c r="ARS88" s="8"/>
      <c r="ART88" s="8"/>
      <c r="ARU88" s="8"/>
      <c r="ARV88" s="8"/>
      <c r="ARW88" s="8"/>
      <c r="ASA88" s="8"/>
      <c r="ASB88" s="8"/>
      <c r="ASC88" s="8"/>
      <c r="ASD88" s="8"/>
      <c r="ASE88" s="8"/>
      <c r="ASG88" s="10"/>
      <c r="ASH88" s="10"/>
      <c r="ASI88" s="10"/>
      <c r="AST88" s="10"/>
      <c r="ASU88" s="13"/>
      <c r="ASV88" s="13"/>
      <c r="ASW88" s="13"/>
      <c r="ASX88" s="13"/>
      <c r="ATB88" s="8"/>
    </row>
    <row r="89" spans="1:54 1084:1237" x14ac:dyDescent="0.15">
      <c r="A89" s="1"/>
      <c r="R89" s="9"/>
      <c r="S89" s="9"/>
      <c r="T89" s="9"/>
      <c r="U89" s="9"/>
      <c r="V89" s="9"/>
      <c r="W89" s="9"/>
      <c r="X89" s="9"/>
      <c r="Y89" s="9"/>
      <c r="Z89" s="9"/>
      <c r="AA89" s="9"/>
      <c r="AB89" s="2"/>
      <c r="AC89" s="2"/>
      <c r="AD89" s="2"/>
      <c r="AI89" s="2"/>
      <c r="AJ89" s="8"/>
      <c r="AK89" s="8"/>
      <c r="AL89" s="8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AOR89" s="2"/>
      <c r="AOS89" s="2"/>
      <c r="AOT89" s="2"/>
      <c r="AOU89" s="2"/>
      <c r="AOV89" s="2"/>
      <c r="AOW89" s="2"/>
      <c r="AOX89" s="2"/>
      <c r="AOY89" s="2"/>
      <c r="AOZ89" s="2"/>
      <c r="AQP89" s="15"/>
      <c r="AQQ89" s="8"/>
      <c r="AQR89" s="8"/>
      <c r="AQS89" s="8"/>
      <c r="AQT89" s="8"/>
      <c r="AQU89" s="8"/>
      <c r="AQV89" s="8"/>
      <c r="AQW89" s="8"/>
      <c r="AQX89" s="8"/>
      <c r="AQY89" s="8"/>
      <c r="ARC89" s="8"/>
      <c r="ARD89" s="8"/>
      <c r="ARE89" s="8"/>
      <c r="ARF89" s="8"/>
      <c r="ARL89" s="8"/>
      <c r="ARN89" s="15"/>
      <c r="ARO89" s="8"/>
      <c r="ARP89" s="8"/>
      <c r="ARQ89" s="8"/>
      <c r="ARR89" s="8"/>
      <c r="ARS89" s="8"/>
      <c r="ART89" s="8"/>
      <c r="ARU89" s="8"/>
      <c r="ARV89" s="8"/>
      <c r="ARW89" s="8"/>
      <c r="ASA89" s="8"/>
      <c r="ASB89" s="8"/>
      <c r="ASC89" s="8"/>
      <c r="ASD89" s="8"/>
      <c r="ASE89" s="8"/>
      <c r="ASG89" s="10"/>
      <c r="ASH89" s="10"/>
      <c r="ASI89" s="10"/>
      <c r="AST89" s="10"/>
      <c r="ASU89" s="13"/>
      <c r="ASV89" s="13"/>
      <c r="ASW89" s="13"/>
      <c r="ASX89" s="13"/>
      <c r="ATB89" s="8"/>
    </row>
    <row r="90" spans="1:54 1084:1237" x14ac:dyDescent="0.15">
      <c r="A90" s="1"/>
      <c r="R90" s="9"/>
      <c r="S90" s="9"/>
      <c r="T90" s="9"/>
      <c r="U90" s="9"/>
      <c r="V90" s="9"/>
      <c r="W90" s="9"/>
      <c r="X90" s="9"/>
      <c r="Y90" s="9"/>
      <c r="Z90" s="9"/>
      <c r="AA90" s="9"/>
      <c r="AB90" s="2"/>
      <c r="AC90" s="2"/>
      <c r="AD90" s="2"/>
      <c r="AI90" s="2"/>
      <c r="AJ90" s="8"/>
      <c r="AK90" s="8"/>
      <c r="AL90" s="8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AOR90" s="2"/>
      <c r="AOS90" s="2"/>
      <c r="AOT90" s="2"/>
      <c r="AOU90" s="2"/>
      <c r="AOV90" s="2"/>
      <c r="AOW90" s="2"/>
      <c r="AOX90" s="2"/>
      <c r="AOY90" s="2"/>
      <c r="AOZ90" s="2"/>
      <c r="AQP90" s="15"/>
      <c r="AQQ90" s="8"/>
      <c r="AQR90" s="8"/>
      <c r="AQS90" s="8"/>
      <c r="AQT90" s="8"/>
      <c r="AQU90" s="8"/>
      <c r="AQV90" s="8"/>
      <c r="AQW90" s="8"/>
      <c r="AQX90" s="8"/>
      <c r="AQY90" s="8"/>
      <c r="ARC90" s="8"/>
      <c r="ARD90" s="8"/>
      <c r="ARE90" s="8"/>
      <c r="ARF90" s="8"/>
      <c r="ARL90" s="8"/>
      <c r="ARN90" s="15"/>
      <c r="ARO90" s="8"/>
      <c r="ARP90" s="8"/>
      <c r="ARQ90" s="8"/>
      <c r="ARR90" s="8"/>
      <c r="ARS90" s="8"/>
      <c r="ART90" s="8"/>
      <c r="ARU90" s="8"/>
      <c r="ARV90" s="8"/>
      <c r="ARW90" s="8"/>
      <c r="ASA90" s="8"/>
      <c r="ASB90" s="8"/>
      <c r="ASC90" s="8"/>
      <c r="ASD90" s="8"/>
      <c r="ASE90" s="8"/>
      <c r="ASG90" s="10"/>
      <c r="ASH90" s="10"/>
      <c r="ASI90" s="10"/>
      <c r="AST90" s="10"/>
      <c r="ASU90" s="13"/>
      <c r="ASV90" s="13"/>
      <c r="ASW90" s="13"/>
      <c r="ASX90" s="13"/>
      <c r="ATB90" s="8"/>
    </row>
    <row r="91" spans="1:54 1084:1237" s="2" customFormat="1" x14ac:dyDescent="0.15">
      <c r="A91" s="9"/>
      <c r="R91" s="8"/>
      <c r="S91" s="8"/>
      <c r="T91" s="8"/>
      <c r="U91" s="8"/>
      <c r="V91" s="8"/>
      <c r="W91" s="8"/>
      <c r="X91" s="8"/>
      <c r="Y91" s="8"/>
      <c r="Z91" s="8"/>
      <c r="AA91" s="8"/>
      <c r="AJ91" s="8"/>
      <c r="AK91" s="8"/>
      <c r="AL91" s="8"/>
      <c r="APM91" s="7"/>
      <c r="APN91" s="7"/>
      <c r="APO91" s="7"/>
      <c r="APP91" s="7"/>
      <c r="APQ91" s="7"/>
      <c r="APR91" s="7"/>
      <c r="APS91" s="7"/>
      <c r="APT91" s="7"/>
      <c r="APU91" s="7"/>
      <c r="APV91" s="7"/>
      <c r="APW91" s="7"/>
      <c r="APX91" s="7"/>
      <c r="APY91" s="7"/>
      <c r="APZ91" s="7"/>
      <c r="AQA91" s="7"/>
      <c r="AQB91" s="7"/>
      <c r="AQC91" s="7"/>
      <c r="AQD91" s="7"/>
      <c r="AQE91" s="7"/>
      <c r="AQF91" s="7"/>
      <c r="AQG91" s="7"/>
      <c r="AQH91" s="7"/>
      <c r="AQI91" s="7"/>
      <c r="AQJ91" s="7"/>
      <c r="AQK91" s="7"/>
      <c r="AQL91" s="7"/>
      <c r="AQM91" s="7"/>
      <c r="AQN91" s="7"/>
      <c r="AQO91" s="7"/>
      <c r="AQP91" s="15"/>
      <c r="AQQ91" s="8"/>
      <c r="AQR91" s="8"/>
      <c r="AQS91" s="8"/>
      <c r="AQT91" s="8"/>
      <c r="AQU91" s="8"/>
      <c r="AQV91" s="8"/>
      <c r="AQW91" s="8"/>
      <c r="AQX91" s="8"/>
      <c r="AQY91" s="8"/>
      <c r="ARC91" s="8"/>
      <c r="ARD91" s="8"/>
      <c r="ARE91" s="8"/>
      <c r="ARF91" s="8"/>
      <c r="ARL91" s="8"/>
      <c r="ARN91" s="15"/>
      <c r="ARO91" s="8"/>
      <c r="ARP91" s="8"/>
      <c r="ARQ91" s="8"/>
      <c r="ARR91" s="8"/>
      <c r="ARS91" s="8"/>
      <c r="ART91" s="8"/>
      <c r="ARU91" s="8"/>
      <c r="ARV91" s="8"/>
      <c r="ARW91" s="8"/>
      <c r="ASA91" s="8"/>
      <c r="ASB91" s="8"/>
      <c r="ASC91" s="8"/>
      <c r="ASD91" s="8"/>
      <c r="ASE91" s="8"/>
      <c r="ASF91" s="34"/>
      <c r="ASG91" s="10"/>
      <c r="ASH91" s="10"/>
      <c r="ASI91" s="10"/>
      <c r="ASJ91" s="12"/>
      <c r="ASK91" s="12"/>
      <c r="ASL91" s="12"/>
      <c r="ASM91" s="30"/>
      <c r="ASN91" s="12"/>
      <c r="ASO91" s="12"/>
      <c r="ASP91" s="12"/>
      <c r="AST91" s="10"/>
      <c r="ASU91" s="13"/>
      <c r="ASV91" s="13"/>
      <c r="ASW91" s="13"/>
      <c r="ASX91" s="13"/>
      <c r="ASY91" s="34"/>
      <c r="ASZ91" s="1"/>
      <c r="ATA91" s="1"/>
      <c r="ATB91" s="8"/>
      <c r="ATC91" s="1"/>
      <c r="ATD91" s="1"/>
      <c r="ATE91" s="1"/>
      <c r="ATF91" s="1"/>
      <c r="ATG91" s="1"/>
      <c r="ATH91" s="1"/>
      <c r="ATI91" s="1"/>
      <c r="ATM91" s="1"/>
      <c r="ATN91" s="1"/>
      <c r="ATO91" s="1"/>
      <c r="ATP91" s="1"/>
      <c r="ATQ91" s="1"/>
      <c r="ATR91" s="34"/>
      <c r="ATV91" s="34"/>
      <c r="ATW91" s="34"/>
      <c r="ATX91" s="34"/>
      <c r="ATY91" s="34"/>
      <c r="ATZ91" s="34"/>
      <c r="AUA91" s="34"/>
      <c r="AUB91" s="34"/>
      <c r="AUC91" s="34"/>
      <c r="AUD91" s="34"/>
      <c r="AUE91" s="34"/>
      <c r="AUF91" s="34"/>
      <c r="AUG91" s="34"/>
      <c r="AUK91" s="34"/>
      <c r="AUL91" s="34"/>
      <c r="AUM91" s="34"/>
      <c r="AUN91" s="34"/>
      <c r="AUO91" s="34"/>
    </row>
    <row r="92" spans="1:54 1084:1237" s="2" customFormat="1" x14ac:dyDescent="0.15">
      <c r="A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4"/>
      <c r="AC92" s="34"/>
      <c r="AD92" s="34"/>
      <c r="AI92" s="34"/>
      <c r="AJ92" s="15"/>
      <c r="AK92" s="15"/>
      <c r="AL92" s="15"/>
      <c r="AM92" s="34"/>
      <c r="APM92" s="7"/>
      <c r="APN92" s="7"/>
      <c r="APO92" s="7"/>
      <c r="APP92" s="7"/>
      <c r="APQ92" s="7"/>
      <c r="APR92" s="7"/>
      <c r="APS92" s="7"/>
      <c r="APT92" s="7"/>
      <c r="APU92" s="7"/>
      <c r="APV92" s="7"/>
      <c r="APW92" s="7"/>
      <c r="APX92" s="7"/>
      <c r="APY92" s="7"/>
      <c r="APZ92" s="7"/>
      <c r="AQA92" s="7"/>
      <c r="AQB92" s="7"/>
      <c r="AQC92" s="7"/>
      <c r="AQD92" s="7"/>
      <c r="AQE92" s="7"/>
      <c r="AQF92" s="7"/>
      <c r="AQG92" s="7"/>
      <c r="AQH92" s="7"/>
      <c r="AQI92" s="7"/>
      <c r="AQJ92" s="7"/>
      <c r="AQK92" s="7"/>
      <c r="AQL92" s="7"/>
      <c r="AQM92" s="7"/>
      <c r="AQN92" s="7"/>
      <c r="AQO92" s="7"/>
      <c r="AQP92" s="15"/>
      <c r="AQQ92" s="8"/>
      <c r="AQR92" s="8"/>
      <c r="AQS92" s="8"/>
      <c r="AQT92" s="8"/>
      <c r="AQU92" s="8"/>
      <c r="AQV92" s="8"/>
      <c r="AQW92" s="8"/>
      <c r="AQX92" s="8"/>
      <c r="AQY92" s="8"/>
      <c r="ARC92" s="8"/>
      <c r="ARD92" s="8"/>
      <c r="ARE92" s="8"/>
      <c r="ARF92" s="8"/>
      <c r="ARL92" s="8"/>
      <c r="ARN92" s="15"/>
      <c r="ARO92" s="8"/>
      <c r="ARP92" s="8"/>
      <c r="ARQ92" s="8"/>
      <c r="ARR92" s="8"/>
      <c r="ARS92" s="8"/>
      <c r="ART92" s="8"/>
      <c r="ARU92" s="8"/>
      <c r="ARV92" s="8"/>
      <c r="ARW92" s="8"/>
      <c r="ASA92" s="8"/>
      <c r="ASB92" s="8"/>
      <c r="ASC92" s="8"/>
      <c r="ASD92" s="8"/>
      <c r="ASE92" s="8"/>
      <c r="ASF92" s="34"/>
      <c r="ASG92" s="10"/>
      <c r="ASH92" s="10"/>
      <c r="ASI92" s="10"/>
      <c r="ASJ92" s="12"/>
      <c r="ASK92" s="12"/>
      <c r="ASL92" s="12"/>
      <c r="ASM92" s="30"/>
      <c r="ASN92" s="12"/>
      <c r="ASO92" s="12"/>
      <c r="ASP92" s="12"/>
      <c r="AST92" s="10"/>
      <c r="ASU92" s="13"/>
      <c r="ASV92" s="13"/>
      <c r="ASW92" s="13"/>
      <c r="ASX92" s="13"/>
      <c r="ASY92" s="34"/>
      <c r="ASZ92" s="1"/>
      <c r="ATA92" s="1"/>
      <c r="ATB92" s="8"/>
      <c r="ATC92" s="1"/>
      <c r="ATD92" s="1"/>
      <c r="ATE92" s="1"/>
      <c r="ATF92" s="1"/>
      <c r="ATG92" s="1"/>
      <c r="ATH92" s="1"/>
      <c r="ATI92" s="1"/>
      <c r="ATM92" s="1"/>
      <c r="ATN92" s="1"/>
      <c r="ATO92" s="1"/>
      <c r="ATP92" s="1"/>
      <c r="ATQ92" s="1"/>
      <c r="ATR92" s="34"/>
      <c r="ATV92" s="34"/>
      <c r="ATW92" s="34"/>
      <c r="ATX92" s="34"/>
      <c r="ATY92" s="34"/>
      <c r="ATZ92" s="34"/>
      <c r="AUA92" s="34"/>
      <c r="AUB92" s="34"/>
      <c r="AUC92" s="34"/>
      <c r="AUD92" s="34"/>
      <c r="AUE92" s="34"/>
      <c r="AUF92" s="34"/>
      <c r="AUG92" s="34"/>
      <c r="AUK92" s="34"/>
      <c r="AUL92" s="34"/>
      <c r="AUM92" s="34"/>
      <c r="AUN92" s="34"/>
      <c r="AUO92" s="34"/>
    </row>
    <row r="93" spans="1:54 1084:1237" s="2" customFormat="1" x14ac:dyDescent="0.15">
      <c r="A93" s="1"/>
      <c r="R93" s="8"/>
      <c r="S93" s="8"/>
      <c r="T93" s="8"/>
      <c r="U93" s="8"/>
      <c r="V93" s="8"/>
      <c r="W93" s="8"/>
      <c r="X93" s="8"/>
      <c r="Y93" s="8"/>
      <c r="Z93" s="8"/>
      <c r="AA93" s="8"/>
      <c r="AJ93" s="8"/>
      <c r="AK93" s="8"/>
      <c r="AL93" s="8"/>
      <c r="APM93" s="7"/>
      <c r="APN93" s="7"/>
      <c r="APO93" s="7"/>
      <c r="APP93" s="7"/>
      <c r="APQ93" s="7"/>
      <c r="APR93" s="7"/>
      <c r="APS93" s="7"/>
      <c r="APT93" s="7"/>
      <c r="APU93" s="7"/>
      <c r="APV93" s="7"/>
      <c r="APW93" s="7"/>
      <c r="APX93" s="7"/>
      <c r="APY93" s="7"/>
      <c r="APZ93" s="7"/>
      <c r="AQA93" s="7"/>
      <c r="AQB93" s="7"/>
      <c r="AQC93" s="7"/>
      <c r="AQD93" s="7"/>
      <c r="AQE93" s="7"/>
      <c r="AQF93" s="7"/>
      <c r="AQG93" s="7"/>
      <c r="AQH93" s="7"/>
      <c r="AQI93" s="7"/>
      <c r="AQJ93" s="7"/>
      <c r="AQK93" s="7"/>
      <c r="AQL93" s="7"/>
      <c r="AQM93" s="7"/>
      <c r="AQN93" s="7"/>
      <c r="AQO93" s="7"/>
      <c r="AQP93" s="15"/>
      <c r="AQQ93" s="8"/>
      <c r="AQR93" s="8"/>
      <c r="AQS93" s="8"/>
      <c r="AQT93" s="8"/>
      <c r="AQU93" s="8"/>
      <c r="AQV93" s="8"/>
      <c r="AQW93" s="8"/>
      <c r="AQX93" s="8"/>
      <c r="AQY93" s="8"/>
      <c r="ARC93" s="8"/>
      <c r="ARD93" s="8"/>
      <c r="ARE93" s="8"/>
      <c r="ARF93" s="8"/>
      <c r="ARL93" s="8"/>
      <c r="ARN93" s="15"/>
      <c r="ARO93" s="8"/>
      <c r="ARP93" s="8"/>
      <c r="ARQ93" s="8"/>
      <c r="ARR93" s="8"/>
      <c r="ARS93" s="8"/>
      <c r="ART93" s="8"/>
      <c r="ARU93" s="8"/>
      <c r="ARV93" s="8"/>
      <c r="ARW93" s="8"/>
      <c r="ASA93" s="8"/>
      <c r="ASB93" s="8"/>
      <c r="ASC93" s="8"/>
      <c r="ASD93" s="8"/>
      <c r="ASE93" s="8"/>
      <c r="ASF93" s="34"/>
      <c r="ASG93" s="10"/>
      <c r="ASH93" s="10"/>
      <c r="ASI93" s="10"/>
      <c r="ASJ93" s="12"/>
      <c r="ASK93" s="12"/>
      <c r="ASL93" s="12"/>
      <c r="ASM93" s="30"/>
      <c r="ASN93" s="12"/>
      <c r="ASO93" s="12"/>
      <c r="ASP93" s="12"/>
      <c r="AST93" s="10"/>
      <c r="ASU93" s="13"/>
      <c r="ASV93" s="13"/>
      <c r="ASW93" s="13"/>
      <c r="ASX93" s="13"/>
      <c r="ASY93" s="34"/>
      <c r="ASZ93" s="1"/>
      <c r="ATA93" s="1"/>
      <c r="ATB93" s="8"/>
      <c r="ATC93" s="1"/>
      <c r="ATD93" s="1"/>
      <c r="ATE93" s="1"/>
      <c r="ATF93" s="1"/>
      <c r="ATG93" s="1"/>
      <c r="ATH93" s="1"/>
      <c r="ATI93" s="1"/>
      <c r="ATM93" s="1"/>
      <c r="ATN93" s="1"/>
      <c r="ATO93" s="1"/>
      <c r="ATP93" s="1"/>
      <c r="ATQ93" s="1"/>
      <c r="ATR93" s="34"/>
      <c r="ATV93" s="34"/>
      <c r="ATW93" s="34"/>
      <c r="ATX93" s="34"/>
      <c r="ATY93" s="34"/>
      <c r="ATZ93" s="34"/>
      <c r="AUA93" s="34"/>
      <c r="AUB93" s="34"/>
      <c r="AUC93" s="34"/>
      <c r="AUD93" s="34"/>
      <c r="AUE93" s="34"/>
      <c r="AUF93" s="34"/>
      <c r="AUG93" s="34"/>
      <c r="AUK93" s="34"/>
      <c r="AUL93" s="34"/>
      <c r="AUM93" s="34"/>
      <c r="AUN93" s="34"/>
      <c r="AUO93" s="34"/>
    </row>
    <row r="94" spans="1:54 1084:1237" s="2" customFormat="1" x14ac:dyDescent="0.15">
      <c r="A94" s="34"/>
      <c r="B94" s="34"/>
      <c r="R94" s="1"/>
      <c r="S94" s="1"/>
      <c r="T94" s="1"/>
      <c r="U94" s="1"/>
      <c r="V94" s="1"/>
      <c r="W94" s="1"/>
      <c r="X94" s="1"/>
      <c r="Y94" s="1"/>
      <c r="Z94" s="1"/>
      <c r="AA94" s="1"/>
      <c r="AB94" s="34"/>
      <c r="AC94" s="34"/>
      <c r="AD94" s="34"/>
      <c r="AI94" s="34"/>
      <c r="AJ94" s="1"/>
      <c r="AK94" s="1"/>
      <c r="AL94" s="1"/>
      <c r="AM94" s="34"/>
      <c r="APM94" s="7"/>
      <c r="APN94" s="7"/>
      <c r="APO94" s="7"/>
      <c r="APP94" s="7"/>
      <c r="APQ94" s="7"/>
      <c r="APR94" s="7"/>
      <c r="APS94" s="7"/>
      <c r="APT94" s="7"/>
      <c r="APU94" s="7"/>
      <c r="APV94" s="7"/>
      <c r="APW94" s="7"/>
      <c r="APX94" s="7"/>
      <c r="APY94" s="7"/>
      <c r="APZ94" s="7"/>
      <c r="AQA94" s="7"/>
      <c r="AQB94" s="7"/>
      <c r="AQC94" s="7"/>
      <c r="AQD94" s="7"/>
      <c r="AQE94" s="7"/>
      <c r="AQF94" s="7"/>
      <c r="AQG94" s="7"/>
      <c r="AQH94" s="7"/>
      <c r="AQI94" s="7"/>
      <c r="AQJ94" s="7"/>
      <c r="AQK94" s="7"/>
      <c r="AQL94" s="7"/>
      <c r="AQM94" s="7"/>
      <c r="AQN94" s="7"/>
      <c r="AQO94" s="7"/>
      <c r="AQP94" s="15"/>
      <c r="AQQ94" s="8"/>
      <c r="AQR94" s="8"/>
      <c r="AQS94" s="8"/>
      <c r="AQT94" s="8"/>
      <c r="AQU94" s="8"/>
      <c r="AQV94" s="8"/>
      <c r="AQW94" s="8"/>
      <c r="AQX94" s="8"/>
      <c r="AQY94" s="8"/>
      <c r="ARC94" s="8"/>
      <c r="ARD94" s="8"/>
      <c r="ARE94" s="8"/>
      <c r="ARF94" s="8"/>
      <c r="ARL94" s="8"/>
      <c r="ARN94" s="15"/>
      <c r="ARO94" s="8"/>
      <c r="ARP94" s="8"/>
      <c r="ARQ94" s="8"/>
      <c r="ARR94" s="8"/>
      <c r="ARS94" s="8"/>
      <c r="ART94" s="8"/>
      <c r="ARU94" s="8"/>
      <c r="ARV94" s="8"/>
      <c r="ARW94" s="8"/>
      <c r="ASA94" s="8"/>
      <c r="ASB94" s="8"/>
      <c r="ASC94" s="8"/>
      <c r="ASD94" s="8"/>
      <c r="ASE94" s="8"/>
      <c r="ASF94" s="34"/>
      <c r="ASG94" s="10"/>
      <c r="ASH94" s="10"/>
      <c r="ASI94" s="10"/>
      <c r="ASJ94" s="12"/>
      <c r="ASK94" s="12"/>
      <c r="ASL94" s="12"/>
      <c r="ASM94" s="30"/>
      <c r="ASN94" s="12"/>
      <c r="ASO94" s="12"/>
      <c r="ASP94" s="12"/>
      <c r="AST94" s="10"/>
      <c r="ASU94" s="13"/>
      <c r="ASV94" s="13"/>
      <c r="ASW94" s="13"/>
      <c r="ASX94" s="13"/>
      <c r="ASY94" s="34"/>
      <c r="ASZ94" s="1"/>
      <c r="ATA94" s="1"/>
      <c r="ATB94" s="8"/>
      <c r="ATC94" s="1"/>
      <c r="ATD94" s="1"/>
      <c r="ATE94" s="1"/>
      <c r="ATF94" s="1"/>
      <c r="ATG94" s="1"/>
      <c r="ATH94" s="1"/>
      <c r="ATI94" s="1"/>
      <c r="ATM94" s="1"/>
      <c r="ATN94" s="1"/>
      <c r="ATO94" s="1"/>
      <c r="ATP94" s="1"/>
      <c r="ATQ94" s="1"/>
      <c r="ATR94" s="34"/>
      <c r="ATV94" s="34"/>
      <c r="ATW94" s="34"/>
      <c r="ATX94" s="34"/>
      <c r="ATY94" s="34"/>
      <c r="ATZ94" s="34"/>
      <c r="AUA94" s="34"/>
      <c r="AUB94" s="34"/>
      <c r="AUC94" s="34"/>
      <c r="AUD94" s="34"/>
      <c r="AUE94" s="34"/>
      <c r="AUF94" s="34"/>
      <c r="AUG94" s="34"/>
      <c r="AUK94" s="34"/>
      <c r="AUL94" s="34"/>
      <c r="AUM94" s="34"/>
      <c r="AUN94" s="34"/>
      <c r="AUO94" s="34"/>
    </row>
    <row r="95" spans="1:54 1084:1237" s="2" customFormat="1" x14ac:dyDescent="0.15">
      <c r="A95" s="34"/>
      <c r="B95" s="34"/>
      <c r="R95" s="1"/>
      <c r="S95" s="1"/>
      <c r="T95" s="1"/>
      <c r="U95" s="1"/>
      <c r="V95" s="1"/>
      <c r="W95" s="1"/>
      <c r="X95" s="1"/>
      <c r="Y95" s="1"/>
      <c r="Z95" s="1"/>
      <c r="AA95" s="1"/>
      <c r="AB95" s="34"/>
      <c r="AC95" s="34"/>
      <c r="AD95" s="34"/>
      <c r="AI95" s="34"/>
      <c r="AJ95" s="1"/>
      <c r="AK95" s="1"/>
      <c r="AL95" s="1"/>
      <c r="AM95" s="34"/>
      <c r="APM95" s="7"/>
      <c r="APN95" s="7"/>
      <c r="APO95" s="7"/>
      <c r="APP95" s="7"/>
      <c r="APQ95" s="7"/>
      <c r="APR95" s="7"/>
      <c r="APS95" s="7"/>
      <c r="APT95" s="7"/>
      <c r="APU95" s="7"/>
      <c r="APV95" s="7"/>
      <c r="APW95" s="7"/>
      <c r="APX95" s="7"/>
      <c r="APY95" s="7"/>
      <c r="APZ95" s="7"/>
      <c r="AQA95" s="7"/>
      <c r="AQB95" s="7"/>
      <c r="AQC95" s="7"/>
      <c r="AQD95" s="7"/>
      <c r="AQE95" s="7"/>
      <c r="AQF95" s="7"/>
      <c r="AQG95" s="7"/>
      <c r="AQH95" s="7"/>
      <c r="AQI95" s="7"/>
      <c r="AQJ95" s="7"/>
      <c r="AQK95" s="7"/>
      <c r="AQL95" s="7"/>
      <c r="AQM95" s="7"/>
      <c r="AQN95" s="7"/>
      <c r="AQO95" s="7"/>
      <c r="AQP95" s="15"/>
      <c r="AQQ95" s="8"/>
      <c r="AQR95" s="8"/>
      <c r="AQS95" s="8"/>
      <c r="AQT95" s="8"/>
      <c r="AQU95" s="8"/>
      <c r="AQV95" s="8"/>
      <c r="AQW95" s="8"/>
      <c r="AQX95" s="8"/>
      <c r="AQY95" s="8"/>
      <c r="ARC95" s="8"/>
      <c r="ARD95" s="8"/>
      <c r="ARE95" s="8"/>
      <c r="ARF95" s="8"/>
      <c r="ARL95" s="8"/>
      <c r="ARN95" s="15"/>
      <c r="ARO95" s="8"/>
      <c r="ARP95" s="8"/>
      <c r="ARQ95" s="8"/>
      <c r="ARR95" s="8"/>
      <c r="ARS95" s="8"/>
      <c r="ART95" s="8"/>
      <c r="ARU95" s="8"/>
      <c r="ARV95" s="8"/>
      <c r="ARW95" s="8"/>
      <c r="ASA95" s="8"/>
      <c r="ASB95" s="8"/>
      <c r="ASC95" s="8"/>
      <c r="ASD95" s="8"/>
      <c r="ASE95" s="8"/>
      <c r="ASF95" s="34"/>
      <c r="ASG95" s="10"/>
      <c r="ASH95" s="10"/>
      <c r="ASI95" s="10"/>
      <c r="ASJ95" s="12"/>
      <c r="ASK95" s="12"/>
      <c r="ASL95" s="12"/>
      <c r="ASM95" s="30"/>
      <c r="ASN95" s="12"/>
      <c r="ASO95" s="12"/>
      <c r="ASP95" s="12"/>
      <c r="AST95" s="10"/>
      <c r="ASU95" s="13"/>
      <c r="ASV95" s="13"/>
      <c r="ASW95" s="13"/>
      <c r="ASX95" s="13"/>
      <c r="ASY95" s="34"/>
      <c r="ASZ95" s="1"/>
      <c r="ATA95" s="1"/>
      <c r="ATB95" s="8"/>
      <c r="ATC95" s="1"/>
      <c r="ATD95" s="1"/>
      <c r="ATE95" s="1"/>
      <c r="ATF95" s="1"/>
      <c r="ATG95" s="1"/>
      <c r="ATH95" s="1"/>
      <c r="ATI95" s="1"/>
      <c r="ATM95" s="1"/>
      <c r="ATN95" s="1"/>
      <c r="ATO95" s="1"/>
      <c r="ATP95" s="1"/>
      <c r="ATQ95" s="1"/>
      <c r="ATR95" s="34"/>
      <c r="ATV95" s="34"/>
      <c r="ATW95" s="34"/>
      <c r="ATX95" s="34"/>
      <c r="ATY95" s="34"/>
      <c r="ATZ95" s="34"/>
      <c r="AUA95" s="34"/>
      <c r="AUB95" s="34"/>
      <c r="AUC95" s="34"/>
      <c r="AUD95" s="34"/>
      <c r="AUE95" s="34"/>
      <c r="AUF95" s="34"/>
      <c r="AUG95" s="34"/>
      <c r="AUK95" s="34"/>
      <c r="AUL95" s="34"/>
      <c r="AUM95" s="34"/>
      <c r="AUN95" s="34"/>
      <c r="AUO95" s="34"/>
    </row>
    <row r="96" spans="1:54 1084:1237" s="2" customFormat="1" x14ac:dyDescent="0.15">
      <c r="A96" s="34"/>
      <c r="B96" s="34"/>
      <c r="R96" s="1"/>
      <c r="S96" s="1"/>
      <c r="T96" s="1"/>
      <c r="U96" s="1"/>
      <c r="V96" s="1"/>
      <c r="W96" s="1"/>
      <c r="X96" s="1"/>
      <c r="Y96" s="1"/>
      <c r="Z96" s="1"/>
      <c r="AA96" s="1"/>
      <c r="AB96" s="34"/>
      <c r="AC96" s="34"/>
      <c r="AD96" s="34"/>
      <c r="AI96" s="34"/>
      <c r="AJ96" s="1"/>
      <c r="AK96" s="1"/>
      <c r="AL96" s="1"/>
      <c r="AM96" s="34"/>
      <c r="APM96" s="7"/>
      <c r="APN96" s="7"/>
      <c r="APO96" s="7"/>
      <c r="APP96" s="7"/>
      <c r="APQ96" s="7"/>
      <c r="APR96" s="7"/>
      <c r="APS96" s="7"/>
      <c r="APT96" s="7"/>
      <c r="APU96" s="7"/>
      <c r="APV96" s="7"/>
      <c r="APW96" s="7"/>
      <c r="APX96" s="7"/>
      <c r="APY96" s="7"/>
      <c r="APZ96" s="7"/>
      <c r="AQA96" s="7"/>
      <c r="AQB96" s="7"/>
      <c r="AQC96" s="7"/>
      <c r="AQD96" s="7"/>
      <c r="AQE96" s="7"/>
      <c r="AQF96" s="7"/>
      <c r="AQG96" s="7"/>
      <c r="AQH96" s="7"/>
      <c r="AQI96" s="7"/>
      <c r="AQJ96" s="7"/>
      <c r="AQK96" s="7"/>
      <c r="AQL96" s="7"/>
      <c r="AQM96" s="7"/>
      <c r="AQN96" s="7"/>
      <c r="AQO96" s="7"/>
      <c r="AQP96" s="15"/>
      <c r="AQQ96" s="8"/>
      <c r="AQR96" s="8"/>
      <c r="AQS96" s="8"/>
      <c r="AQT96" s="8"/>
      <c r="AQU96" s="8"/>
      <c r="AQV96" s="8"/>
      <c r="AQW96" s="8"/>
      <c r="AQX96" s="8"/>
      <c r="AQY96" s="8"/>
      <c r="ARC96" s="8"/>
      <c r="ARD96" s="8"/>
      <c r="ARE96" s="8"/>
      <c r="ARF96" s="8"/>
      <c r="ARL96" s="8"/>
      <c r="ARN96" s="15"/>
      <c r="ARO96" s="8"/>
      <c r="ARP96" s="8"/>
      <c r="ARQ96" s="8"/>
      <c r="ARR96" s="8"/>
      <c r="ARS96" s="8"/>
      <c r="ART96" s="8"/>
      <c r="ARU96" s="8"/>
      <c r="ARV96" s="8"/>
      <c r="ARW96" s="8"/>
      <c r="ASA96" s="8"/>
      <c r="ASB96" s="8"/>
      <c r="ASC96" s="8"/>
      <c r="ASD96" s="8"/>
      <c r="ASE96" s="8"/>
      <c r="ASF96" s="34"/>
      <c r="ASG96" s="10"/>
      <c r="ASH96" s="10"/>
      <c r="ASI96" s="10"/>
      <c r="ASJ96" s="12"/>
      <c r="ASK96" s="12"/>
      <c r="ASL96" s="12"/>
      <c r="ASM96" s="30"/>
      <c r="ASN96" s="12"/>
      <c r="ASO96" s="12"/>
      <c r="ASP96" s="12"/>
      <c r="AST96" s="10"/>
      <c r="ASU96" s="13"/>
      <c r="ASV96" s="13"/>
      <c r="ASW96" s="13"/>
      <c r="ASX96" s="13"/>
      <c r="ASY96" s="34"/>
      <c r="ASZ96" s="1"/>
      <c r="ATA96" s="1"/>
      <c r="ATB96" s="8"/>
      <c r="ATC96" s="1"/>
      <c r="ATD96" s="1"/>
      <c r="ATE96" s="1"/>
      <c r="ATF96" s="1"/>
      <c r="ATG96" s="1"/>
      <c r="ATH96" s="1"/>
      <c r="ATI96" s="1"/>
      <c r="ATM96" s="1"/>
      <c r="ATN96" s="1"/>
      <c r="ATO96" s="1"/>
      <c r="ATP96" s="1"/>
      <c r="ATQ96" s="1"/>
      <c r="ATR96" s="34"/>
      <c r="ATV96" s="34"/>
      <c r="ATW96" s="34"/>
      <c r="ATX96" s="34"/>
      <c r="ATY96" s="34"/>
      <c r="ATZ96" s="34"/>
      <c r="AUA96" s="34"/>
      <c r="AUB96" s="34"/>
      <c r="AUC96" s="34"/>
      <c r="AUD96" s="34"/>
      <c r="AUE96" s="34"/>
      <c r="AUF96" s="34"/>
      <c r="AUG96" s="34"/>
      <c r="AUK96" s="34"/>
      <c r="AUL96" s="34"/>
      <c r="AUM96" s="34"/>
      <c r="AUN96" s="34"/>
      <c r="AUO96" s="34"/>
    </row>
    <row r="97" spans="1:53 1082:1237" s="2" customFormat="1" x14ac:dyDescent="0.15">
      <c r="A97" s="34"/>
      <c r="B97" s="34"/>
      <c r="R97" s="1"/>
      <c r="S97" s="1"/>
      <c r="T97" s="1"/>
      <c r="U97" s="1"/>
      <c r="V97" s="1"/>
      <c r="W97" s="1"/>
      <c r="X97" s="1"/>
      <c r="Y97" s="1"/>
      <c r="Z97" s="1"/>
      <c r="AA97" s="1"/>
      <c r="AB97" s="34"/>
      <c r="AC97" s="34"/>
      <c r="AD97" s="34"/>
      <c r="AI97" s="34"/>
      <c r="AJ97" s="1"/>
      <c r="AK97" s="1"/>
      <c r="AL97" s="1"/>
      <c r="AM97" s="34"/>
      <c r="APM97" s="7"/>
      <c r="APN97" s="7"/>
      <c r="APO97" s="7"/>
      <c r="APP97" s="7"/>
      <c r="APQ97" s="7"/>
      <c r="APR97" s="7"/>
      <c r="APS97" s="7"/>
      <c r="APT97" s="7"/>
      <c r="APU97" s="7"/>
      <c r="APV97" s="7"/>
      <c r="APW97" s="7"/>
      <c r="APX97" s="7"/>
      <c r="APY97" s="7"/>
      <c r="APZ97" s="7"/>
      <c r="AQA97" s="7"/>
      <c r="AQB97" s="7"/>
      <c r="AQC97" s="7"/>
      <c r="AQD97" s="7"/>
      <c r="AQE97" s="7"/>
      <c r="AQF97" s="7"/>
      <c r="AQG97" s="7"/>
      <c r="AQH97" s="7"/>
      <c r="AQI97" s="7"/>
      <c r="AQJ97" s="7"/>
      <c r="AQK97" s="7"/>
      <c r="AQL97" s="7"/>
      <c r="AQM97" s="7"/>
      <c r="AQN97" s="7"/>
      <c r="AQO97" s="7"/>
      <c r="AQP97" s="15"/>
      <c r="AQQ97" s="8"/>
      <c r="AQR97" s="8"/>
      <c r="AQS97" s="8"/>
      <c r="AQT97" s="8"/>
      <c r="AQU97" s="8"/>
      <c r="AQV97" s="8"/>
      <c r="AQW97" s="8"/>
      <c r="AQX97" s="8"/>
      <c r="AQY97" s="8"/>
      <c r="ARC97" s="8"/>
      <c r="ARD97" s="8"/>
      <c r="ARE97" s="8"/>
      <c r="ARF97" s="8"/>
      <c r="ARL97" s="8"/>
      <c r="ARN97" s="15"/>
      <c r="ARO97" s="8"/>
      <c r="ARP97" s="8"/>
      <c r="ARQ97" s="8"/>
      <c r="ARR97" s="8"/>
      <c r="ARS97" s="8"/>
      <c r="ART97" s="8"/>
      <c r="ARU97" s="8"/>
      <c r="ARV97" s="8"/>
      <c r="ARW97" s="8"/>
      <c r="ASA97" s="8"/>
      <c r="ASB97" s="8"/>
      <c r="ASC97" s="8"/>
      <c r="ASD97" s="8"/>
      <c r="ASE97" s="8"/>
      <c r="ASF97" s="34"/>
      <c r="ASG97" s="10"/>
      <c r="ASH97" s="10"/>
      <c r="ASI97" s="10"/>
      <c r="ASJ97" s="12"/>
      <c r="ASK97" s="12"/>
      <c r="ASL97" s="12"/>
      <c r="ASM97" s="30"/>
      <c r="ASN97" s="12"/>
      <c r="ASO97" s="12"/>
      <c r="ASP97" s="12"/>
      <c r="AST97" s="10"/>
      <c r="ASU97" s="13"/>
      <c r="ASV97" s="13"/>
      <c r="ASW97" s="13"/>
      <c r="ASX97" s="13"/>
      <c r="ASY97" s="34"/>
      <c r="ASZ97" s="1"/>
      <c r="ATA97" s="1"/>
      <c r="ATB97" s="8"/>
      <c r="ATC97" s="1"/>
      <c r="ATD97" s="1"/>
      <c r="ATE97" s="1"/>
      <c r="ATF97" s="1"/>
      <c r="ATG97" s="1"/>
      <c r="ATH97" s="1"/>
      <c r="ATI97" s="1"/>
      <c r="ATM97" s="1"/>
      <c r="ATN97" s="1"/>
      <c r="ATO97" s="1"/>
      <c r="ATP97" s="1"/>
      <c r="ATQ97" s="1"/>
      <c r="ATR97" s="34"/>
      <c r="ATV97" s="34"/>
      <c r="ATW97" s="34"/>
      <c r="ATX97" s="34"/>
      <c r="ATY97" s="34"/>
      <c r="ATZ97" s="34"/>
      <c r="AUA97" s="34"/>
      <c r="AUB97" s="34"/>
      <c r="AUC97" s="34"/>
      <c r="AUD97" s="34"/>
      <c r="AUE97" s="34"/>
      <c r="AUF97" s="34"/>
      <c r="AUG97" s="34"/>
      <c r="AUK97" s="34"/>
      <c r="AUL97" s="34"/>
      <c r="AUM97" s="34"/>
      <c r="AUN97" s="34"/>
      <c r="AUO97" s="34"/>
    </row>
    <row r="98" spans="1:53 1082:1237" s="3" customFormat="1" x14ac:dyDescent="0.15">
      <c r="H98" s="26"/>
      <c r="I98" s="20"/>
      <c r="J98" s="20"/>
      <c r="K98" s="20"/>
      <c r="L98" s="22"/>
      <c r="M98" s="28"/>
      <c r="R98" s="5"/>
      <c r="S98" s="5"/>
      <c r="T98" s="5"/>
      <c r="U98" s="5"/>
      <c r="V98" s="5"/>
      <c r="W98" s="5"/>
      <c r="X98" s="5"/>
      <c r="Y98" s="5"/>
      <c r="Z98" s="5"/>
      <c r="AA98" s="5"/>
      <c r="AJ98" s="5"/>
      <c r="AK98" s="5"/>
      <c r="AL98" s="5"/>
      <c r="APM98" s="32"/>
      <c r="APN98" s="32"/>
      <c r="APO98" s="32"/>
      <c r="APP98" s="32"/>
      <c r="APQ98" s="32"/>
      <c r="APR98" s="32"/>
      <c r="APS98" s="32"/>
      <c r="APT98" s="32"/>
      <c r="APU98" s="32"/>
      <c r="APV98" s="32"/>
      <c r="APW98" s="32"/>
      <c r="APX98" s="32"/>
      <c r="APY98" s="32"/>
      <c r="APZ98" s="32"/>
      <c r="AQA98" s="32"/>
      <c r="AQB98" s="32"/>
      <c r="AQC98" s="32"/>
      <c r="AQD98" s="32"/>
      <c r="AQE98" s="32"/>
      <c r="AQF98" s="32"/>
      <c r="AQG98" s="32"/>
      <c r="AQH98" s="32"/>
      <c r="AQI98" s="32"/>
      <c r="AQJ98" s="32"/>
      <c r="AQK98" s="32"/>
      <c r="AQL98" s="32"/>
      <c r="AQM98" s="32"/>
      <c r="AQN98" s="32"/>
      <c r="AQO98" s="32"/>
      <c r="AQP98" s="4"/>
      <c r="AQQ98" s="4"/>
      <c r="AQR98" s="4"/>
      <c r="AQS98" s="4"/>
      <c r="AQT98" s="4"/>
      <c r="AQU98" s="4"/>
      <c r="AQV98" s="4"/>
      <c r="AQW98" s="4"/>
      <c r="AQX98" s="4"/>
      <c r="AQY98" s="4"/>
      <c r="ARC98" s="4"/>
      <c r="ARD98" s="4"/>
      <c r="ARE98" s="4"/>
      <c r="ARF98" s="4"/>
      <c r="ARL98" s="4"/>
      <c r="ARN98" s="4"/>
      <c r="ARO98" s="4"/>
      <c r="ARP98" s="4"/>
      <c r="ARQ98" s="4"/>
      <c r="ARR98" s="4"/>
      <c r="ARS98" s="4"/>
      <c r="ART98" s="4"/>
      <c r="ARU98" s="4"/>
      <c r="ARV98" s="4"/>
      <c r="ARW98" s="4"/>
      <c r="ASA98" s="4"/>
      <c r="ASB98" s="4"/>
      <c r="ASC98" s="4"/>
      <c r="ASD98" s="4"/>
      <c r="ASE98" s="4"/>
      <c r="ASG98" s="6"/>
      <c r="ASH98" s="6"/>
      <c r="ASI98" s="6"/>
      <c r="ASJ98" s="31"/>
      <c r="ASK98" s="31"/>
      <c r="ASL98" s="31"/>
      <c r="ASM98" s="31"/>
      <c r="ASN98" s="31"/>
      <c r="ASO98" s="31"/>
      <c r="ASP98" s="31"/>
      <c r="AST98" s="6"/>
      <c r="ASU98" s="6"/>
      <c r="ASV98" s="6"/>
      <c r="ASW98" s="6"/>
      <c r="ASX98" s="6"/>
      <c r="ASZ98" s="5"/>
      <c r="ATA98" s="5"/>
      <c r="ATB98" s="4"/>
      <c r="ATC98" s="5"/>
      <c r="ATD98" s="5"/>
      <c r="ATE98" s="5"/>
      <c r="ATF98" s="5"/>
      <c r="ATG98" s="5"/>
      <c r="ATH98" s="5"/>
      <c r="ATI98" s="5"/>
      <c r="ATM98" s="5"/>
      <c r="ATN98" s="5"/>
      <c r="ATO98" s="5"/>
      <c r="ATP98" s="5"/>
      <c r="ATQ98" s="5"/>
    </row>
    <row r="99" spans="1:53 1082:1237" s="2" customFormat="1" x14ac:dyDescent="0.15">
      <c r="A99" s="9"/>
      <c r="B99" s="9"/>
      <c r="K99" s="1" t="s">
        <v>0</v>
      </c>
      <c r="L99" s="1">
        <f t="shared" ref="L99" si="16">AVERAGE(L74:L98)</f>
        <v>14.828571428571427</v>
      </c>
      <c r="M99" s="1">
        <f t="shared" ref="M99" si="17">AVERAGE(M74:M98)</f>
        <v>10.6</v>
      </c>
      <c r="N99" s="1">
        <f t="shared" ref="N99" si="18">AVERAGE(N74:N98)</f>
        <v>0.74488063981950514</v>
      </c>
      <c r="O99" s="1">
        <f t="shared" ref="O99" si="19">AVERAGE(O74:O98)</f>
        <v>19.419999999999998</v>
      </c>
      <c r="P99" s="1">
        <f t="shared" ref="P99" si="20">AVERAGE(P74:P98)</f>
        <v>18.22</v>
      </c>
      <c r="Q99" s="1">
        <f t="shared" ref="Q99" si="21">AVERAGE(Q74:Q98)</f>
        <v>0.9384881198542997</v>
      </c>
      <c r="R99" s="1" t="s">
        <v>0</v>
      </c>
      <c r="S99" s="1">
        <f>AVERAGE(S74:S98)</f>
        <v>1</v>
      </c>
      <c r="T99" s="1">
        <f t="shared" ref="T99:AN99" si="22">AVERAGE(T74:T98)</f>
        <v>2</v>
      </c>
      <c r="U99" s="1">
        <f t="shared" si="22"/>
        <v>1</v>
      </c>
      <c r="V99" s="1">
        <f t="shared" si="22"/>
        <v>5.0000000000000009</v>
      </c>
      <c r="W99" s="1">
        <f t="shared" si="22"/>
        <v>6.3333333333333339</v>
      </c>
      <c r="X99" s="1">
        <f t="shared" si="22"/>
        <v>29.666666666666664</v>
      </c>
      <c r="Y99" s="1">
        <f t="shared" si="22"/>
        <v>14.666666666666666</v>
      </c>
      <c r="Z99" s="1">
        <f t="shared" si="22"/>
        <v>14.666666666666666</v>
      </c>
      <c r="AA99" s="1">
        <f t="shared" si="22"/>
        <v>13.333333333333334</v>
      </c>
      <c r="AB99" s="1">
        <f t="shared" si="22"/>
        <v>15.666666666666666</v>
      </c>
      <c r="AC99" s="1">
        <f t="shared" si="22"/>
        <v>15.666666666666668</v>
      </c>
      <c r="AD99" s="1">
        <f t="shared" si="22"/>
        <v>15.999999999999996</v>
      </c>
      <c r="AE99" s="1">
        <f t="shared" si="22"/>
        <v>3.0666666666666669</v>
      </c>
      <c r="AF99" s="1">
        <f t="shared" si="22"/>
        <v>18.083333333333332</v>
      </c>
      <c r="AG99" s="1">
        <f t="shared" si="22"/>
        <v>15.777777777777777</v>
      </c>
      <c r="AH99" s="1">
        <f t="shared" si="22"/>
        <v>7.829598506069094</v>
      </c>
      <c r="AI99" s="1">
        <f t="shared" si="22"/>
        <v>6.5819483348895123</v>
      </c>
      <c r="AJ99" s="1">
        <f t="shared" si="22"/>
        <v>0</v>
      </c>
      <c r="AK99" s="1">
        <f t="shared" si="22"/>
        <v>0</v>
      </c>
      <c r="AL99" s="1">
        <f t="shared" si="22"/>
        <v>1.3322676295501878E-16</v>
      </c>
      <c r="AM99" s="1">
        <f t="shared" si="22"/>
        <v>0</v>
      </c>
      <c r="AN99" s="1">
        <f t="shared" si="22"/>
        <v>0</v>
      </c>
      <c r="AP99" s="1">
        <f t="shared" ref="AP99" si="23">AVERAGE(AP74:AP98)</f>
        <v>12</v>
      </c>
      <c r="AQ99" s="1">
        <f t="shared" ref="AQ99" si="24">AVERAGE(AQ74:AQ98)</f>
        <v>152</v>
      </c>
      <c r="AR99" s="1">
        <f t="shared" ref="AR99" si="25">AVERAGE(AR74:AR98)</f>
        <v>292</v>
      </c>
      <c r="AS99" s="1">
        <f t="shared" ref="AS99" si="26">AVERAGE(AS74:AS98)</f>
        <v>432</v>
      </c>
      <c r="AT99" s="1">
        <f t="shared" ref="AT99" si="27">AVERAGE(AT74:AT98)</f>
        <v>572</v>
      </c>
      <c r="AU99" s="1">
        <f t="shared" ref="AU99" si="28">AVERAGE(AU74:AU98)</f>
        <v>712</v>
      </c>
      <c r="AV99" s="1">
        <f t="shared" ref="AV99" si="29">AVERAGE(AV74:AV98)</f>
        <v>852</v>
      </c>
      <c r="AW99" s="1">
        <f t="shared" ref="AW99" si="30">AVERAGE(AW74:AW98)</f>
        <v>992</v>
      </c>
      <c r="AX99" s="1">
        <f t="shared" ref="AX99" si="31">AVERAGE(AX74:AX98)</f>
        <v>1132</v>
      </c>
      <c r="AY99" s="1">
        <f t="shared" ref="AY99" si="32">AVERAGE(AY74:AY98)</f>
        <v>1272</v>
      </c>
      <c r="AZ99" s="1">
        <f t="shared" ref="AZ99" si="33">AVERAGE(AZ74:AZ98)</f>
        <v>1412</v>
      </c>
      <c r="BA99" s="1">
        <f t="shared" ref="BA99" si="34">AVERAGE(BA74:BA98)</f>
        <v>1552</v>
      </c>
      <c r="APM99" s="7"/>
      <c r="APN99" s="7"/>
      <c r="APO99" s="7"/>
      <c r="APP99" s="7"/>
      <c r="APQ99" s="7"/>
      <c r="APR99" s="7"/>
      <c r="APS99" s="7"/>
      <c r="APT99" s="7"/>
      <c r="APU99" s="7"/>
      <c r="APV99" s="7"/>
      <c r="APW99" s="7"/>
      <c r="APX99" s="7"/>
      <c r="APY99" s="7"/>
      <c r="APZ99" s="7"/>
      <c r="AQA99" s="7"/>
      <c r="AQB99" s="7"/>
      <c r="AQC99" s="7"/>
      <c r="AQD99" s="7"/>
      <c r="AQE99" s="7"/>
      <c r="AQF99" s="7"/>
      <c r="AQG99" s="7"/>
      <c r="AQH99" s="7"/>
      <c r="AQI99" s="7"/>
      <c r="AQJ99" s="7"/>
      <c r="AQK99" s="7"/>
      <c r="AQL99" s="7"/>
      <c r="AQM99" s="7"/>
      <c r="AQN99" s="7"/>
      <c r="AQO99" s="7"/>
      <c r="AQP99" s="15"/>
      <c r="AQQ99" s="8"/>
      <c r="AQR99" s="8"/>
      <c r="AQS99" s="8"/>
      <c r="AQT99" s="8"/>
      <c r="AQU99" s="8"/>
      <c r="AQV99" s="8"/>
      <c r="AQW99" s="8"/>
      <c r="AQX99" s="8"/>
      <c r="AQY99" s="8"/>
      <c r="ARC99" s="8"/>
      <c r="ARD99" s="8"/>
      <c r="ARE99" s="8"/>
      <c r="ARF99" s="8"/>
      <c r="ARL99" s="8"/>
      <c r="ARN99" s="15"/>
      <c r="ARO99" s="8"/>
      <c r="ARP99" s="8"/>
      <c r="ARQ99" s="8"/>
      <c r="ARR99" s="8"/>
      <c r="ARS99" s="8"/>
      <c r="ART99" s="8"/>
      <c r="ARU99" s="8"/>
      <c r="ARV99" s="8"/>
      <c r="ARW99" s="8"/>
      <c r="ASA99" s="8"/>
      <c r="ASB99" s="8"/>
      <c r="ASC99" s="8"/>
      <c r="ASD99" s="8"/>
      <c r="ASE99" s="8"/>
      <c r="ASF99" s="34"/>
      <c r="ASG99" s="10"/>
      <c r="ASH99" s="10"/>
      <c r="ASI99" s="10"/>
      <c r="ASJ99" s="12"/>
      <c r="ASK99" s="12"/>
      <c r="ASL99" s="12"/>
      <c r="ASM99" s="30"/>
      <c r="ASN99" s="12"/>
      <c r="ASO99" s="12"/>
      <c r="ASP99" s="12"/>
      <c r="AST99" s="10"/>
      <c r="ASU99" s="13"/>
      <c r="ASV99" s="13"/>
      <c r="ASW99" s="13"/>
      <c r="ASX99" s="13"/>
      <c r="ASY99" s="34"/>
      <c r="ASZ99" s="1"/>
      <c r="ATA99" s="1"/>
      <c r="ATB99" s="8"/>
      <c r="ATC99" s="1"/>
      <c r="ATD99" s="1"/>
      <c r="ATE99" s="1"/>
      <c r="ATF99" s="1"/>
      <c r="ATG99" s="1"/>
      <c r="ATH99" s="1"/>
      <c r="ATI99" s="1"/>
      <c r="ATM99" s="1"/>
      <c r="ATN99" s="1"/>
      <c r="ATO99" s="1"/>
      <c r="ATP99" s="1"/>
      <c r="ATQ99" s="1"/>
      <c r="ATR99" s="34"/>
      <c r="ATV99" s="34"/>
      <c r="ATW99" s="34"/>
      <c r="ATX99" s="34"/>
      <c r="ATY99" s="34"/>
      <c r="ATZ99" s="34"/>
      <c r="AUA99" s="34"/>
      <c r="AUB99" s="34"/>
      <c r="AUC99" s="34"/>
      <c r="AUD99" s="34"/>
      <c r="AUE99" s="34"/>
      <c r="AUF99" s="34"/>
      <c r="AUG99" s="34"/>
      <c r="AUK99" s="34"/>
      <c r="AUL99" s="34"/>
      <c r="AUM99" s="34"/>
      <c r="AUN99" s="34"/>
      <c r="AUO99" s="34"/>
    </row>
    <row r="100" spans="1:53 1082:1237" x14ac:dyDescent="0.15">
      <c r="A100" s="8"/>
      <c r="B100" s="8"/>
      <c r="K100" s="1" t="s">
        <v>1</v>
      </c>
      <c r="L100" s="1">
        <f t="shared" ref="L100:M100" si="35">STDEV(L74:L98)/SQRT(COUNT(L74:L98))</f>
        <v>2.0088579352661151</v>
      </c>
      <c r="M100" s="1">
        <f t="shared" si="35"/>
        <v>0.7894715359798945</v>
      </c>
      <c r="N100" s="1">
        <f t="shared" ref="N100:Q100" si="36">STDEV(N74:N98)/SQRT(COUNT(N74:N98))</f>
        <v>5.9043679944102589E-2</v>
      </c>
      <c r="O100" s="1">
        <f t="shared" si="36"/>
        <v>0.17435595774162702</v>
      </c>
      <c r="P100" s="1">
        <f t="shared" si="36"/>
        <v>0.49638694583963472</v>
      </c>
      <c r="Q100" s="1">
        <f t="shared" si="36"/>
        <v>2.6865310398683957E-2</v>
      </c>
      <c r="R100" s="1" t="s">
        <v>1</v>
      </c>
      <c r="S100" s="1">
        <f>STDEV(S74:S98)/SQRT(COUNT(S74:S98))</f>
        <v>1</v>
      </c>
      <c r="T100" s="1">
        <f t="shared" ref="T100:AN100" si="37">STDEV(T74:T98)/SQRT(COUNT(T74:T98))</f>
        <v>0.97182531580755005</v>
      </c>
      <c r="U100" s="1">
        <f t="shared" si="37"/>
        <v>0.66666666666666674</v>
      </c>
      <c r="V100" s="1">
        <f t="shared" si="37"/>
        <v>1.0540925533894587</v>
      </c>
      <c r="W100" s="1">
        <f t="shared" si="37"/>
        <v>1.6158932858054427</v>
      </c>
      <c r="X100" s="1">
        <f t="shared" si="37"/>
        <v>5.0110987927909711</v>
      </c>
      <c r="Y100" s="1">
        <f t="shared" si="37"/>
        <v>5.4365021434333638</v>
      </c>
      <c r="Z100" s="1">
        <f t="shared" si="37"/>
        <v>2.1984843263788205</v>
      </c>
      <c r="AA100" s="1">
        <f t="shared" si="37"/>
        <v>1.9720265943665363</v>
      </c>
      <c r="AB100" s="1">
        <f t="shared" si="37"/>
        <v>5.2334394893691938</v>
      </c>
      <c r="AC100" s="1">
        <f t="shared" si="37"/>
        <v>2.7182510717166801</v>
      </c>
      <c r="AD100" s="1">
        <f t="shared" si="37"/>
        <v>5.4160256030906426</v>
      </c>
      <c r="AE100" s="1">
        <f t="shared" si="37"/>
        <v>0.76303487615063981</v>
      </c>
      <c r="AF100" s="1">
        <f t="shared" si="37"/>
        <v>2.5399584423546955</v>
      </c>
      <c r="AG100" s="1">
        <f t="shared" si="37"/>
        <v>2.7476140041951651</v>
      </c>
      <c r="AH100" s="1">
        <f t="shared" si="37"/>
        <v>2.689218139354919</v>
      </c>
      <c r="AI100" s="1">
        <f t="shared" si="37"/>
        <v>1.8446893196990746</v>
      </c>
      <c r="AJ100" s="1">
        <f t="shared" si="37"/>
        <v>0.44721359549995793</v>
      </c>
      <c r="AK100" s="1">
        <f t="shared" si="37"/>
        <v>0.44721359549995771</v>
      </c>
      <c r="AL100" s="1">
        <f t="shared" si="37"/>
        <v>0.44721359549995776</v>
      </c>
      <c r="AM100" s="1">
        <f t="shared" si="37"/>
        <v>0.44721359549995804</v>
      </c>
      <c r="AN100" s="1">
        <f t="shared" si="37"/>
        <v>0.44721359549995809</v>
      </c>
      <c r="AP100" s="1">
        <f t="shared" ref="AP100:AX100" si="38">STDEV(AP74:AP98)/SQRT(COUNT(AP74:AP98))</f>
        <v>0.70710678118654757</v>
      </c>
      <c r="AQ100" s="1">
        <f t="shared" si="38"/>
        <v>0.70710678118654757</v>
      </c>
      <c r="AR100" s="1">
        <f t="shared" si="38"/>
        <v>0.70710678118654757</v>
      </c>
      <c r="AS100" s="1">
        <f t="shared" si="38"/>
        <v>0.70710678118654757</v>
      </c>
      <c r="AT100" s="1">
        <f t="shared" si="38"/>
        <v>0.70710678118654757</v>
      </c>
      <c r="AU100" s="1">
        <f t="shared" si="38"/>
        <v>0.70710678118654757</v>
      </c>
      <c r="AV100" s="1">
        <f t="shared" si="38"/>
        <v>0.70710678118654757</v>
      </c>
      <c r="AW100" s="1">
        <f t="shared" si="38"/>
        <v>0.70710678118654757</v>
      </c>
      <c r="AX100" s="1">
        <f t="shared" si="38"/>
        <v>0.70710678118654757</v>
      </c>
      <c r="AY100" s="1">
        <f t="shared" ref="AY100:BA100" si="39">STDEV(AY74:AY98)/SQRT(COUNT(AY74:AY98))</f>
        <v>0.70710678118654757</v>
      </c>
      <c r="AZ100" s="1">
        <f t="shared" si="39"/>
        <v>0.70710678118654757</v>
      </c>
      <c r="BA100" s="1">
        <f t="shared" si="39"/>
        <v>0.70710678118654757</v>
      </c>
      <c r="AOP100" s="2"/>
      <c r="AOR100" s="2"/>
      <c r="AOS100" s="2"/>
      <c r="AOT100" s="2"/>
      <c r="AOU100" s="2"/>
      <c r="AOV100" s="2"/>
      <c r="AOW100" s="2"/>
      <c r="AOX100" s="2"/>
      <c r="AOY100" s="2"/>
      <c r="AOZ100" s="2"/>
      <c r="AQP100" s="15"/>
      <c r="AQQ100" s="8"/>
      <c r="AQR100" s="8"/>
      <c r="AQS100" s="8"/>
      <c r="AQT100" s="8"/>
      <c r="AQU100" s="8"/>
      <c r="AQV100" s="8"/>
      <c r="AQW100" s="8"/>
      <c r="AQX100" s="8"/>
      <c r="AQY100" s="8"/>
      <c r="ARC100" s="8"/>
      <c r="ARD100" s="8"/>
      <c r="ARE100" s="8"/>
      <c r="ARF100" s="8"/>
      <c r="ARL100" s="8"/>
      <c r="ARN100" s="15"/>
      <c r="ARO100" s="8"/>
      <c r="ARP100" s="8"/>
      <c r="ARQ100" s="8"/>
      <c r="ARR100" s="8"/>
      <c r="ARS100" s="8"/>
      <c r="ART100" s="8"/>
      <c r="ARU100" s="8"/>
      <c r="ARV100" s="8"/>
      <c r="ARW100" s="8"/>
      <c r="ASA100" s="8"/>
      <c r="ASB100" s="8"/>
      <c r="ASC100" s="8"/>
      <c r="ASD100" s="8"/>
      <c r="ASE100" s="8"/>
      <c r="ASG100" s="10"/>
      <c r="ASH100" s="10"/>
      <c r="ASI100" s="10"/>
      <c r="AST100" s="10"/>
      <c r="ASU100" s="13"/>
      <c r="ASV100" s="13"/>
      <c r="ASW100" s="13"/>
      <c r="ASX100" s="13"/>
      <c r="ATB100" s="8"/>
    </row>
    <row r="101" spans="1:53 1082:1237" x14ac:dyDescent="0.15"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 1082:1237" x14ac:dyDescent="0.15"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 1082:1237" x14ac:dyDescent="0.15">
      <c r="R103" s="1"/>
      <c r="S103" s="1"/>
      <c r="T103" s="1"/>
      <c r="U103" s="1"/>
      <c r="V103" s="1"/>
      <c r="W103" s="1"/>
      <c r="X103" s="1"/>
      <c r="Y103" s="1"/>
      <c r="Z103" s="1"/>
      <c r="AA103" s="1"/>
      <c r="AJ103" s="15" t="str">
        <f>AJ71</f>
        <v>Outliner</v>
      </c>
      <c r="AK103" s="15"/>
      <c r="AL103" s="15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AOP103" s="2"/>
      <c r="AOR103" s="2"/>
      <c r="AOS103" s="2"/>
      <c r="AOT103" s="2"/>
      <c r="AOU103" s="2"/>
      <c r="AOV103" s="2"/>
      <c r="AOW103" s="2"/>
      <c r="AOX103" s="2"/>
      <c r="AOY103" s="2"/>
      <c r="AOZ103" s="2"/>
      <c r="AQP103" s="15"/>
      <c r="AQQ103" s="8"/>
      <c r="AQR103" s="8"/>
      <c r="AQS103" s="8"/>
      <c r="AQT103" s="8"/>
      <c r="AQU103" s="8"/>
      <c r="AQV103" s="8"/>
      <c r="AQW103" s="8"/>
      <c r="AQX103" s="8"/>
      <c r="AQY103" s="8"/>
      <c r="ARC103" s="8"/>
      <c r="ARD103" s="8"/>
      <c r="ARE103" s="8"/>
      <c r="ARF103" s="8"/>
      <c r="ARL103" s="8"/>
      <c r="ARN103" s="15"/>
      <c r="ARO103" s="8"/>
      <c r="ARP103" s="8"/>
      <c r="ARQ103" s="8"/>
      <c r="ARR103" s="8"/>
      <c r="ARS103" s="8"/>
      <c r="ART103" s="8"/>
      <c r="ARU103" s="8"/>
      <c r="ARV103" s="8"/>
      <c r="ARW103" s="8"/>
      <c r="ASA103" s="8"/>
      <c r="ASB103" s="8"/>
      <c r="ASC103" s="8"/>
      <c r="ASD103" s="8"/>
      <c r="ASE103" s="8"/>
      <c r="ASG103" s="10"/>
      <c r="ASH103" s="10"/>
      <c r="ASI103" s="10"/>
      <c r="AST103" s="10"/>
      <c r="ASU103" s="13"/>
      <c r="ASV103" s="13"/>
      <c r="ASW103" s="13"/>
      <c r="ASX103" s="13"/>
      <c r="ATB103" s="8"/>
    </row>
    <row r="104" spans="1:53 1082:1237" s="2" customFormat="1" x14ac:dyDescent="0.15">
      <c r="A104" s="34"/>
      <c r="B104" s="3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4"/>
      <c r="AC104" s="34"/>
      <c r="AD104" s="34"/>
      <c r="AE104" s="2" t="str">
        <f>AE72</f>
        <v>%Ave</v>
      </c>
      <c r="AH104" s="2" t="str">
        <f>AH72</f>
        <v>Ratio vs base</v>
      </c>
      <c r="AI104" s="34">
        <f>AI72</f>
        <v>0</v>
      </c>
      <c r="AJ104" s="15" t="str">
        <f>AJ72</f>
        <v>%Ave</v>
      </c>
      <c r="AK104" s="15"/>
      <c r="AL104" s="15"/>
      <c r="AM104" s="34" t="str">
        <f>AM72</f>
        <v>Ratio vs base</v>
      </c>
      <c r="APM104" s="7"/>
      <c r="APN104" s="7"/>
      <c r="APO104" s="7"/>
      <c r="APP104" s="7"/>
      <c r="APQ104" s="7"/>
      <c r="APR104" s="7"/>
      <c r="APS104" s="7"/>
      <c r="APT104" s="7"/>
      <c r="APU104" s="7"/>
      <c r="APV104" s="7"/>
      <c r="APW104" s="7"/>
      <c r="APX104" s="7"/>
      <c r="APY104" s="7"/>
      <c r="APZ104" s="7"/>
      <c r="AQA104" s="7"/>
      <c r="AQB104" s="7"/>
      <c r="AQC104" s="7"/>
      <c r="AQD104" s="7"/>
      <c r="AQE104" s="7"/>
      <c r="AQF104" s="7"/>
      <c r="AQG104" s="7"/>
      <c r="AQH104" s="7"/>
      <c r="AQI104" s="7"/>
      <c r="AQJ104" s="7"/>
      <c r="AQK104" s="7"/>
      <c r="AQL104" s="7"/>
      <c r="AQM104" s="7"/>
      <c r="AQN104" s="7"/>
      <c r="AQO104" s="7"/>
      <c r="AQP104" s="8"/>
      <c r="AQQ104" s="8"/>
      <c r="AQR104" s="8"/>
      <c r="AQS104" s="8"/>
      <c r="AQT104" s="8"/>
      <c r="AQU104" s="8"/>
      <c r="AQV104" s="8"/>
      <c r="AQW104" s="8"/>
      <c r="AQX104" s="8"/>
      <c r="AQY104" s="8"/>
      <c r="ARC104" s="8"/>
      <c r="ARD104" s="8"/>
      <c r="ARE104" s="8"/>
      <c r="ARF104" s="8"/>
      <c r="ARL104" s="8"/>
      <c r="ARN104" s="8"/>
      <c r="ARO104" s="8"/>
      <c r="ARP104" s="8"/>
      <c r="ARQ104" s="8"/>
      <c r="ARR104" s="8"/>
      <c r="ARS104" s="8"/>
      <c r="ART104" s="8"/>
      <c r="ARU104" s="8"/>
      <c r="ARV104" s="8"/>
      <c r="ARW104" s="8"/>
      <c r="ASA104" s="8"/>
      <c r="ASB104" s="8"/>
      <c r="ASC104" s="8"/>
      <c r="ASD104" s="8"/>
      <c r="ASE104" s="8"/>
      <c r="ASG104" s="10"/>
      <c r="ASH104" s="10"/>
      <c r="ASI104" s="10"/>
      <c r="ASJ104" s="30"/>
      <c r="ASK104" s="30"/>
      <c r="ASL104" s="30"/>
      <c r="ASM104" s="30"/>
      <c r="ASN104" s="30"/>
      <c r="ASO104" s="30"/>
      <c r="ASP104" s="30"/>
      <c r="AST104" s="10"/>
      <c r="ASU104" s="10"/>
      <c r="ASV104" s="10"/>
      <c r="ASW104" s="10"/>
      <c r="ASX104" s="10"/>
      <c r="ASZ104" s="9"/>
      <c r="ATA104" s="9"/>
      <c r="ATB104" s="8"/>
      <c r="ATC104" s="9"/>
      <c r="ATD104" s="9"/>
      <c r="ATE104" s="9"/>
      <c r="ATF104" s="9"/>
      <c r="ATG104" s="9"/>
      <c r="ATH104" s="9"/>
      <c r="ATI104" s="9"/>
      <c r="ATM104" s="9"/>
      <c r="ATN104" s="9"/>
      <c r="ATO104" s="9"/>
      <c r="ATP104" s="9"/>
      <c r="ATQ104" s="9"/>
    </row>
    <row r="105" spans="1:53 1082:1237" s="3" customFormat="1" x14ac:dyDescent="0.15">
      <c r="A105" s="5"/>
      <c r="H105" s="26"/>
      <c r="I105" s="20"/>
      <c r="J105" s="20"/>
      <c r="K105" s="20"/>
      <c r="L105" s="22"/>
      <c r="M105" s="28"/>
      <c r="R105" s="4"/>
      <c r="S105" s="4">
        <v>1</v>
      </c>
      <c r="T105" s="4">
        <v>2</v>
      </c>
      <c r="U105" s="4">
        <v>3</v>
      </c>
      <c r="V105" s="4">
        <v>4</v>
      </c>
      <c r="W105" s="4">
        <v>5</v>
      </c>
      <c r="X105" s="4">
        <v>6</v>
      </c>
      <c r="Y105" s="4">
        <v>7</v>
      </c>
      <c r="Z105" s="4">
        <v>8</v>
      </c>
      <c r="AA105" s="4">
        <v>9</v>
      </c>
      <c r="AB105" s="4">
        <v>10</v>
      </c>
      <c r="AC105" s="4">
        <v>11</v>
      </c>
      <c r="AD105" s="4">
        <v>12</v>
      </c>
      <c r="AE105" s="3" t="str">
        <f>AE73</f>
        <v>PreDemo</v>
      </c>
      <c r="AF105" s="3" t="str">
        <f>AF73</f>
        <v>DuringDemo</v>
      </c>
      <c r="AG105" s="3" t="str">
        <f>AG73</f>
        <v>AfterDemo</v>
      </c>
      <c r="AH105" s="3" t="str">
        <f>AH73</f>
        <v>DuringDemo</v>
      </c>
      <c r="AI105" s="3" t="str">
        <f>AI73</f>
        <v>AfterDemo</v>
      </c>
      <c r="AJ105" s="4" t="str">
        <f>AJ73</f>
        <v>PreDemo</v>
      </c>
      <c r="AK105" s="4" t="str">
        <f>AK73</f>
        <v>DuringDemo</v>
      </c>
      <c r="AL105" s="4" t="str">
        <f>AL73</f>
        <v>AfterDemo</v>
      </c>
      <c r="AM105" s="3" t="str">
        <f>AM73</f>
        <v>DuringDemo</v>
      </c>
      <c r="AN105" s="3" t="str">
        <f>AN73</f>
        <v>AfterDemo</v>
      </c>
      <c r="AP105" s="5" t="str">
        <f t="shared" ref="AP105:BA105" si="40">AP73</f>
        <v>x1</v>
      </c>
      <c r="AQ105" s="5" t="str">
        <f t="shared" si="40"/>
        <v>x2</v>
      </c>
      <c r="AR105" s="5" t="str">
        <f t="shared" si="40"/>
        <v>x3</v>
      </c>
      <c r="AS105" s="5" t="str">
        <f t="shared" si="40"/>
        <v>x4</v>
      </c>
      <c r="AT105" s="5" t="str">
        <f t="shared" si="40"/>
        <v>x5</v>
      </c>
      <c r="AU105" s="5" t="str">
        <f t="shared" si="40"/>
        <v>x6</v>
      </c>
      <c r="AV105" s="5" t="str">
        <f t="shared" si="40"/>
        <v>x7</v>
      </c>
      <c r="AW105" s="5" t="str">
        <f t="shared" si="40"/>
        <v>x8</v>
      </c>
      <c r="AX105" s="5" t="str">
        <f t="shared" si="40"/>
        <v>x9</v>
      </c>
      <c r="AY105" s="5" t="str">
        <f t="shared" si="40"/>
        <v>x10</v>
      </c>
      <c r="AZ105" s="5" t="str">
        <f t="shared" si="40"/>
        <v>x11</v>
      </c>
      <c r="BA105" s="5" t="str">
        <f t="shared" si="40"/>
        <v>x12</v>
      </c>
      <c r="APM105" s="32"/>
      <c r="APN105" s="32"/>
      <c r="APO105" s="32"/>
      <c r="APP105" s="32"/>
      <c r="APQ105" s="32"/>
      <c r="APR105" s="32"/>
      <c r="APS105" s="32"/>
      <c r="APT105" s="32"/>
      <c r="APU105" s="32"/>
      <c r="APV105" s="32"/>
      <c r="APW105" s="32"/>
      <c r="APX105" s="32"/>
      <c r="APY105" s="32"/>
      <c r="APZ105" s="32"/>
      <c r="AQA105" s="32"/>
      <c r="AQB105" s="32"/>
      <c r="AQC105" s="32"/>
      <c r="AQD105" s="32"/>
      <c r="AQE105" s="32"/>
      <c r="AQF105" s="32"/>
      <c r="AQG105" s="32"/>
      <c r="AQH105" s="32"/>
      <c r="AQI105" s="32"/>
      <c r="AQJ105" s="32"/>
      <c r="AQK105" s="32"/>
      <c r="AQL105" s="32"/>
      <c r="AQM105" s="32"/>
      <c r="AQN105" s="32"/>
      <c r="AQO105" s="32"/>
      <c r="AQP105" s="4"/>
      <c r="AQQ105" s="4"/>
      <c r="AQR105" s="4"/>
      <c r="AQS105" s="4"/>
      <c r="AQT105" s="4"/>
      <c r="AQU105" s="4"/>
      <c r="AQV105" s="4"/>
      <c r="AQW105" s="4"/>
      <c r="AQX105" s="4"/>
      <c r="AQY105" s="4"/>
      <c r="ARC105" s="4"/>
      <c r="ARD105" s="4"/>
      <c r="ARE105" s="4"/>
      <c r="ARF105" s="4"/>
      <c r="ARL105" s="4"/>
      <c r="ARN105" s="4"/>
      <c r="ARO105" s="4"/>
      <c r="ARP105" s="4"/>
      <c r="ARQ105" s="4"/>
      <c r="ARR105" s="4"/>
      <c r="ARS105" s="4"/>
      <c r="ART105" s="4"/>
      <c r="ARU105" s="4"/>
      <c r="ARV105" s="4"/>
      <c r="ARW105" s="4"/>
      <c r="ASA105" s="4"/>
      <c r="ASB105" s="4"/>
      <c r="ASC105" s="4"/>
      <c r="ASD105" s="4"/>
      <c r="ASE105" s="4"/>
      <c r="ASG105" s="6"/>
      <c r="ASH105" s="6"/>
      <c r="ASI105" s="6"/>
      <c r="ASJ105" s="31"/>
      <c r="ASK105" s="31"/>
      <c r="ASL105" s="31"/>
      <c r="ASM105" s="31"/>
      <c r="ASN105" s="31"/>
      <c r="ASO105" s="31"/>
      <c r="ASP105" s="31"/>
      <c r="AST105" s="6"/>
      <c r="ASU105" s="6"/>
      <c r="ASV105" s="6"/>
      <c r="ASW105" s="6"/>
      <c r="ASX105" s="6"/>
      <c r="ASZ105" s="5"/>
      <c r="ATA105" s="5"/>
      <c r="ATB105" s="4"/>
      <c r="ATC105" s="5"/>
      <c r="ATD105" s="5"/>
      <c r="ATE105" s="5"/>
      <c r="ATF105" s="5"/>
      <c r="ATG105" s="5"/>
      <c r="ATH105" s="5"/>
      <c r="ATI105" s="5"/>
      <c r="ATM105" s="5"/>
      <c r="ATN105" s="5"/>
      <c r="ATO105" s="5"/>
      <c r="ATP105" s="5"/>
      <c r="ATQ105" s="5"/>
    </row>
    <row r="106" spans="1:53 1082:1237" s="2" customFormat="1" x14ac:dyDescent="0.15">
      <c r="C106" s="34" t="s">
        <v>61</v>
      </c>
      <c r="D106" s="34" t="s">
        <v>62</v>
      </c>
      <c r="E106" s="2" t="s">
        <v>59</v>
      </c>
      <c r="F106" s="34">
        <v>1</v>
      </c>
      <c r="G106" s="34">
        <v>60</v>
      </c>
      <c r="H106" s="24" t="s">
        <v>71</v>
      </c>
      <c r="I106" s="18">
        <v>44607</v>
      </c>
      <c r="J106" s="74">
        <v>44488</v>
      </c>
      <c r="K106" s="18">
        <v>44514</v>
      </c>
      <c r="L106" s="21">
        <f t="shared" ref="L106:L110" si="41">(I106-J106)/7</f>
        <v>17</v>
      </c>
      <c r="M106" s="27">
        <f t="shared" ref="M106:M110" si="42">(I106-K106)/7</f>
        <v>13.285714285714286</v>
      </c>
      <c r="N106" s="34">
        <f t="shared" ref="N106:N110" si="43">M106/L106</f>
        <v>0.78151260504201681</v>
      </c>
      <c r="O106" s="2">
        <v>19</v>
      </c>
      <c r="P106" s="2">
        <v>20</v>
      </c>
      <c r="Q106" s="34">
        <f t="shared" ref="Q106:Q110" si="44">P106/O106</f>
        <v>1.0526315789473684</v>
      </c>
      <c r="R106" s="1" t="str">
        <f>R37</f>
        <v>211217-4e</v>
      </c>
      <c r="S106" s="1">
        <f>COUNTIF(S37:BZ37,$S$71)*100/T$70</f>
        <v>3.3333333333333335</v>
      </c>
      <c r="T106" s="1">
        <f>COUNTIF(CA37:EH37,$S$71)*100/T$70</f>
        <v>0</v>
      </c>
      <c r="U106" s="1">
        <f>COUNTIF(EH37:GP37,$S$71)*100/T$70</f>
        <v>0</v>
      </c>
      <c r="V106" s="1">
        <f>COUNTIF(GQ37:IX37,$S$71)*100/T$70</f>
        <v>5</v>
      </c>
      <c r="W106" s="1">
        <f>COUNTIF(IX37:LF37,$S$71)*100/T$70</f>
        <v>0</v>
      </c>
      <c r="X106" s="1">
        <f>COUNTIF(LF37:NN37,$S$71)*100/T$70</f>
        <v>6.666666666666667</v>
      </c>
      <c r="Y106" s="1">
        <f>COUNTIF(NN37:PV37,$S$71)*100/T$70</f>
        <v>8.3333333333333339</v>
      </c>
      <c r="Z106" s="1">
        <f>COUNTIF(PV37:SD37,$S$71)*100/T$70</f>
        <v>5</v>
      </c>
      <c r="AA106" s="1">
        <f>COUNTIF(SD37:UL37,$S$71)*100/T$70</f>
        <v>0</v>
      </c>
      <c r="AB106" s="1">
        <f>COUNTIF(UM37:WT37,$S$71)*100/T$70</f>
        <v>1.6666666666666667</v>
      </c>
      <c r="AC106" s="1">
        <f>COUNTIF(WU37:ZB37,$S$71)*100/T$70</f>
        <v>5</v>
      </c>
      <c r="AD106" s="1">
        <f>COUNTIF(ZC37:ABJ37,$S$71)*100/T$70</f>
        <v>3.3333333333333335</v>
      </c>
      <c r="AE106" s="34">
        <f t="shared" ref="AE106:AE110" si="45">AVERAGE(S106:W106)</f>
        <v>1.6666666666666667</v>
      </c>
      <c r="AF106" s="34">
        <f t="shared" ref="AF106:AF110" si="46">AVERAGE(X106:AA106)</f>
        <v>5</v>
      </c>
      <c r="AG106" s="34">
        <f t="shared" ref="AG106:AG110" si="47">AVERAGE(AB106:AD106)</f>
        <v>3.3333333333333335</v>
      </c>
      <c r="AH106" s="34">
        <f t="shared" ref="AH106:AH110" si="48">AF106/AE106</f>
        <v>3</v>
      </c>
      <c r="AI106" s="34">
        <f t="shared" ref="AI106:AI110" si="49">AG106/AE106</f>
        <v>2</v>
      </c>
      <c r="AJ106" s="1">
        <f t="shared" ref="AJ106:AN110" si="50">(AE106-AE$131)/STDEV(AE$106:AE$130)</f>
        <v>-0.7032215496877251</v>
      </c>
      <c r="AK106" s="1">
        <f t="shared" si="50"/>
        <v>-0.63452612516813134</v>
      </c>
      <c r="AL106" s="1">
        <f t="shared" si="50"/>
        <v>-0.60309863181550427</v>
      </c>
      <c r="AM106" s="1">
        <f t="shared" si="50"/>
        <v>-0.43274883236588013</v>
      </c>
      <c r="AN106" s="1">
        <f t="shared" si="50"/>
        <v>-0.34207045397978919</v>
      </c>
      <c r="AP106" s="2">
        <f>AP74+$AS$71</f>
        <v>50</v>
      </c>
      <c r="AQ106" s="2">
        <f>AQ74+$AS$71</f>
        <v>190</v>
      </c>
      <c r="AR106" s="2">
        <f>AR74+$AS$71</f>
        <v>330</v>
      </c>
      <c r="AS106" s="2">
        <f>AS74+$AS$71</f>
        <v>470</v>
      </c>
      <c r="AT106" s="2">
        <f>AT74+$AS$71</f>
        <v>610</v>
      </c>
      <c r="AU106" s="2">
        <f>AU74+$AS$71</f>
        <v>750</v>
      </c>
      <c r="AV106" s="2">
        <f>AV74+$AS$71</f>
        <v>890</v>
      </c>
      <c r="AW106" s="2">
        <f>AW74+$AS$71</f>
        <v>1030</v>
      </c>
      <c r="AX106" s="2">
        <f>AX74+$AS$71</f>
        <v>1170</v>
      </c>
      <c r="AY106" s="2">
        <f>AY74+$AS$71</f>
        <v>1310</v>
      </c>
      <c r="AZ106" s="2">
        <f>AZ74+$AS$71</f>
        <v>1450</v>
      </c>
      <c r="BA106" s="2">
        <f>BA74+$AS$71</f>
        <v>1590</v>
      </c>
      <c r="APA106" s="9"/>
      <c r="APM106" s="7"/>
      <c r="APN106" s="7"/>
      <c r="APO106" s="7"/>
      <c r="APP106" s="7"/>
      <c r="APQ106" s="7"/>
      <c r="APR106" s="7"/>
      <c r="APS106" s="7"/>
      <c r="APT106" s="7"/>
      <c r="APU106" s="7"/>
      <c r="APV106" s="7"/>
      <c r="APW106" s="7"/>
      <c r="APX106" s="7"/>
      <c r="APY106" s="7"/>
      <c r="APZ106" s="7"/>
      <c r="AQA106" s="7"/>
      <c r="AQB106" s="7"/>
      <c r="AQC106" s="7"/>
      <c r="AQD106" s="7"/>
      <c r="AQE106" s="7"/>
      <c r="AQF106" s="7"/>
      <c r="AQG106" s="7"/>
      <c r="AQH106" s="7"/>
      <c r="AQI106" s="7"/>
      <c r="AQJ106" s="7"/>
      <c r="AQK106" s="7"/>
      <c r="AQL106" s="7"/>
      <c r="AQM106" s="7"/>
      <c r="AQN106" s="7"/>
      <c r="AQO106" s="7"/>
      <c r="AQP106" s="8"/>
      <c r="AQQ106" s="8"/>
      <c r="AQR106" s="8"/>
      <c r="AQS106" s="8"/>
      <c r="AQT106" s="8"/>
      <c r="AQU106" s="8"/>
      <c r="AQV106" s="8"/>
      <c r="AQW106" s="8"/>
      <c r="AQX106" s="8"/>
      <c r="AQY106" s="8"/>
      <c r="ARC106" s="8"/>
      <c r="ARD106" s="8"/>
      <c r="ARE106" s="8"/>
      <c r="ARF106" s="8"/>
      <c r="ARL106" s="8"/>
      <c r="ARN106" s="8"/>
      <c r="ARO106" s="8"/>
      <c r="ARP106" s="8"/>
      <c r="ARQ106" s="8"/>
      <c r="ARR106" s="8"/>
      <c r="ARS106" s="8"/>
      <c r="ART106" s="8"/>
      <c r="ARU106" s="8"/>
      <c r="ARV106" s="8"/>
      <c r="ARW106" s="8"/>
      <c r="ASA106" s="8"/>
      <c r="ASB106" s="8"/>
      <c r="ASC106" s="8"/>
      <c r="ASD106" s="8"/>
      <c r="ASE106" s="8"/>
      <c r="ASF106" s="34"/>
      <c r="ASG106" s="10"/>
      <c r="ASH106" s="10"/>
      <c r="ASI106" s="10"/>
      <c r="ASJ106" s="12"/>
      <c r="ASK106" s="12"/>
      <c r="ASL106" s="12"/>
      <c r="ASM106" s="30"/>
      <c r="ASN106" s="12"/>
      <c r="ASO106" s="12"/>
      <c r="ASP106" s="12"/>
      <c r="AST106" s="10"/>
      <c r="ASU106" s="13"/>
      <c r="ASV106" s="13"/>
      <c r="ASW106" s="13"/>
      <c r="ASX106" s="13"/>
      <c r="ASY106" s="34"/>
      <c r="ASZ106" s="1"/>
      <c r="ATA106" s="1"/>
      <c r="ATB106" s="8"/>
      <c r="ATC106" s="1"/>
      <c r="ATD106" s="1"/>
      <c r="ATE106" s="1"/>
      <c r="ATF106" s="1"/>
      <c r="ATG106" s="1"/>
      <c r="ATH106" s="1"/>
      <c r="ATI106" s="1"/>
      <c r="ATM106" s="1"/>
      <c r="ATN106" s="1"/>
      <c r="ATO106" s="1"/>
      <c r="ATP106" s="1"/>
      <c r="ATQ106" s="1"/>
      <c r="ATR106" s="34"/>
      <c r="ATV106" s="34"/>
      <c r="ATW106" s="34"/>
      <c r="ATX106" s="34"/>
      <c r="ATY106" s="34"/>
      <c r="ATZ106" s="34"/>
      <c r="AUA106" s="34"/>
      <c r="AUB106" s="34"/>
      <c r="AUC106" s="34"/>
      <c r="AUD106" s="34"/>
      <c r="AUE106" s="34"/>
      <c r="AUF106" s="34"/>
      <c r="AUG106" s="34"/>
      <c r="AUK106" s="34"/>
      <c r="AUL106" s="34"/>
      <c r="AUM106" s="34"/>
      <c r="AUN106" s="34"/>
      <c r="AUO106" s="34"/>
    </row>
    <row r="107" spans="1:53 1082:1237" x14ac:dyDescent="0.15">
      <c r="A107" s="2"/>
      <c r="B107" s="2"/>
      <c r="C107" s="34" t="s">
        <v>61</v>
      </c>
      <c r="D107" s="34" t="s">
        <v>63</v>
      </c>
      <c r="E107" s="34" t="s">
        <v>60</v>
      </c>
      <c r="F107" s="34">
        <v>1</v>
      </c>
      <c r="G107" s="34">
        <v>60</v>
      </c>
      <c r="H107" s="24" t="s">
        <v>72</v>
      </c>
      <c r="I107" s="18">
        <v>44607</v>
      </c>
      <c r="J107" s="74">
        <v>44488</v>
      </c>
      <c r="K107" s="18">
        <v>44531</v>
      </c>
      <c r="L107" s="21">
        <f t="shared" si="41"/>
        <v>17</v>
      </c>
      <c r="M107" s="27">
        <f t="shared" si="42"/>
        <v>10.857142857142858</v>
      </c>
      <c r="N107" s="34">
        <f t="shared" si="43"/>
        <v>0.63865546218487401</v>
      </c>
      <c r="O107" s="34">
        <v>17.2</v>
      </c>
      <c r="P107">
        <v>18.600000000000001</v>
      </c>
      <c r="Q107" s="34">
        <f t="shared" si="44"/>
        <v>1.0813953488372094</v>
      </c>
      <c r="R107" s="1" t="str">
        <f>R38</f>
        <v>211217-5e</v>
      </c>
      <c r="S107" s="1">
        <f>COUNTIF(S38:BZ38,$S$71)*100/T$70</f>
        <v>0</v>
      </c>
      <c r="T107" s="1">
        <f>COUNTIF(CA38:EH38,$S$71)*100/T$70</f>
        <v>1.6666666666666667</v>
      </c>
      <c r="U107" s="1">
        <f>COUNTIF(EH38:GP38,$S$71)*100/T$70</f>
        <v>1.6666666666666667</v>
      </c>
      <c r="V107" s="1">
        <f>COUNTIF(GQ38:IX38,$S$71)*100/T$70</f>
        <v>8.3333333333333339</v>
      </c>
      <c r="W107" s="1">
        <f>COUNTIF(IX38:LF38,$S$71)*100/T$70</f>
        <v>3.3333333333333335</v>
      </c>
      <c r="X107" s="1">
        <f>COUNTIF(LF38:NN38,$S$71)*100/T$70</f>
        <v>18.333333333333332</v>
      </c>
      <c r="Y107" s="1">
        <f>COUNTIF(NN38:PV38,$S$71)*100/T$70</f>
        <v>40</v>
      </c>
      <c r="Z107" s="1">
        <f>COUNTIF(PV38:SD38,$S$71)*100/T$70</f>
        <v>10</v>
      </c>
      <c r="AA107" s="1">
        <f>COUNTIF(SD38:UL38,$S$71)*100/T$70</f>
        <v>20</v>
      </c>
      <c r="AB107" s="1">
        <f>COUNTIF(UM38:WT38,$S$71)*100/T$70</f>
        <v>6.666666666666667</v>
      </c>
      <c r="AC107" s="1">
        <f>COUNTIF(WU38:ZB38,$S$71)*100/T$70</f>
        <v>15</v>
      </c>
      <c r="AD107" s="1">
        <f>COUNTIF(ZC38:ABJ38,$S$71)*100/T$70</f>
        <v>13.333333333333334</v>
      </c>
      <c r="AE107" s="34">
        <f t="shared" si="45"/>
        <v>3.0000000000000004</v>
      </c>
      <c r="AF107" s="34">
        <f t="shared" si="46"/>
        <v>22.083333333333332</v>
      </c>
      <c r="AG107" s="34">
        <f t="shared" si="47"/>
        <v>11.666666666666666</v>
      </c>
      <c r="AH107" s="34">
        <f t="shared" si="48"/>
        <v>7.3611111111111098</v>
      </c>
      <c r="AI107" s="34">
        <f t="shared" si="49"/>
        <v>3.888888888888888</v>
      </c>
      <c r="AJ107" s="1">
        <f t="shared" si="50"/>
        <v>3.7011660509880383E-2</v>
      </c>
      <c r="AK107" s="1">
        <f t="shared" si="50"/>
        <v>1.7743230537108867</v>
      </c>
      <c r="AL107" s="1">
        <f t="shared" si="50"/>
        <v>1.7775538621930649</v>
      </c>
      <c r="AM107" s="1">
        <f t="shared" si="50"/>
        <v>0.70369013682964343</v>
      </c>
      <c r="AN107" s="1">
        <f t="shared" si="50"/>
        <v>0.42154136753064919</v>
      </c>
      <c r="AP107" s="2">
        <f>AP75+$AS$71</f>
        <v>51</v>
      </c>
      <c r="AQ107" s="2">
        <f>AQ75+$AS$71</f>
        <v>191</v>
      </c>
      <c r="AR107" s="2">
        <f>AR75+$AS$71</f>
        <v>331</v>
      </c>
      <c r="AS107" s="2">
        <f>AS75+$AS$71</f>
        <v>471</v>
      </c>
      <c r="AT107" s="2">
        <f>AT75+$AS$71</f>
        <v>611</v>
      </c>
      <c r="AU107" s="2">
        <f>AU75+$AS$71</f>
        <v>751</v>
      </c>
      <c r="AV107" s="2">
        <f>AV75+$AS$71</f>
        <v>891</v>
      </c>
      <c r="AW107" s="2">
        <f>AW75+$AS$71</f>
        <v>1031</v>
      </c>
      <c r="AX107" s="2">
        <f>AX75+$AS$71</f>
        <v>1171</v>
      </c>
      <c r="AY107" s="2">
        <f>AY75+$AS$71</f>
        <v>1311</v>
      </c>
      <c r="AZ107" s="2">
        <f>AZ75+$AS$71</f>
        <v>1451</v>
      </c>
      <c r="BA107" s="2">
        <f>BA75+$AS$71</f>
        <v>1591</v>
      </c>
      <c r="AOR107" s="2"/>
      <c r="AOS107" s="2"/>
      <c r="AOT107" s="2"/>
      <c r="AOU107" s="2"/>
      <c r="AOV107" s="2"/>
      <c r="AOW107" s="2"/>
      <c r="AOX107" s="2"/>
      <c r="AOY107" s="2"/>
      <c r="AOZ107" s="2"/>
      <c r="APA107" s="9"/>
      <c r="AST107" s="10"/>
      <c r="ASU107" s="13"/>
      <c r="ASV107" s="13"/>
      <c r="ASW107" s="13"/>
      <c r="ASX107" s="13"/>
    </row>
    <row r="108" spans="1:53 1082:1237" x14ac:dyDescent="0.15">
      <c r="A108" s="2"/>
      <c r="B108" s="2"/>
      <c r="C108" s="34" t="s">
        <v>61</v>
      </c>
      <c r="D108" s="34" t="s">
        <v>63</v>
      </c>
      <c r="E108" s="34" t="s">
        <v>60</v>
      </c>
      <c r="F108" s="34">
        <v>1</v>
      </c>
      <c r="G108" s="34">
        <v>60</v>
      </c>
      <c r="H108" s="24" t="s">
        <v>72</v>
      </c>
      <c r="I108" s="18">
        <v>44607</v>
      </c>
      <c r="J108" s="74">
        <v>44514</v>
      </c>
      <c r="K108" s="18">
        <v>44531</v>
      </c>
      <c r="L108" s="21">
        <f t="shared" si="41"/>
        <v>13.285714285714286</v>
      </c>
      <c r="M108" s="27">
        <f t="shared" si="42"/>
        <v>10.857142857142858</v>
      </c>
      <c r="N108" s="34">
        <f t="shared" si="43"/>
        <v>0.81720430107526876</v>
      </c>
      <c r="O108" s="34">
        <v>20.5</v>
      </c>
      <c r="P108">
        <v>21.3</v>
      </c>
      <c r="Q108" s="34">
        <f t="shared" si="44"/>
        <v>1.0390243902439025</v>
      </c>
      <c r="R108" s="1" t="str">
        <f>R39</f>
        <v>211217-1e</v>
      </c>
      <c r="S108" s="1">
        <f>COUNTIF(S39:BZ39,$S$71)*100/T$70</f>
        <v>0</v>
      </c>
      <c r="T108" s="1">
        <f>COUNTIF(CA39:EH39,$S$71)*100/T$70</f>
        <v>5</v>
      </c>
      <c r="U108" s="1">
        <f>COUNTIF(EH39:GP39,$S$71)*100/T$70</f>
        <v>0</v>
      </c>
      <c r="V108" s="1">
        <f>COUNTIF(GQ39:IX39,$S$71)*100/T$70</f>
        <v>8.3333333333333339</v>
      </c>
      <c r="W108" s="1">
        <f>COUNTIF(IX39:LF39,$S$71)*100/T$70</f>
        <v>11.666666666666666</v>
      </c>
      <c r="X108" s="1">
        <f>COUNTIF(LF39:NN39,$S$71)*100/T$70</f>
        <v>8.3333333333333339</v>
      </c>
      <c r="Y108" s="1">
        <f>COUNTIF(NN39:PV39,$S$71)*100/T$70</f>
        <v>8.3333333333333339</v>
      </c>
      <c r="Z108" s="1">
        <f>COUNTIF(PV39:SD39,$S$71)*100/T$70</f>
        <v>5</v>
      </c>
      <c r="AA108" s="1">
        <f>COUNTIF(SD39:UL39,$S$71)*100/T$70</f>
        <v>8.3333333333333339</v>
      </c>
      <c r="AB108" s="1">
        <f>COUNTIF(UM39:WT39,$S$71)*100/T$70</f>
        <v>8.3333333333333339</v>
      </c>
      <c r="AC108" s="1">
        <f>COUNTIF(WU39:ZB39,$S$71)*100/T$70</f>
        <v>0</v>
      </c>
      <c r="AD108" s="1">
        <f>COUNTIF(ZC39:ABJ39,$S$71)*100/T$70</f>
        <v>3.3333333333333335</v>
      </c>
      <c r="AE108" s="34">
        <f t="shared" si="45"/>
        <v>5</v>
      </c>
      <c r="AF108" s="34">
        <f t="shared" si="46"/>
        <v>7.5</v>
      </c>
      <c r="AG108" s="34">
        <f t="shared" si="47"/>
        <v>3.8888888888888893</v>
      </c>
      <c r="AH108" s="34">
        <f t="shared" si="48"/>
        <v>1.5</v>
      </c>
      <c r="AI108" s="34">
        <f t="shared" si="49"/>
        <v>0.7777777777777779</v>
      </c>
      <c r="AJ108" s="1">
        <f t="shared" si="50"/>
        <v>1.1473614758062882</v>
      </c>
      <c r="AK108" s="1">
        <f t="shared" si="50"/>
        <v>-0.28201161118583601</v>
      </c>
      <c r="AL108" s="1">
        <f t="shared" si="50"/>
        <v>-0.44438846554826622</v>
      </c>
      <c r="AM108" s="1">
        <f t="shared" si="50"/>
        <v>-0.82362593005096474</v>
      </c>
      <c r="AN108" s="1">
        <f t="shared" si="50"/>
        <v>-0.83617222083948484</v>
      </c>
      <c r="AP108" s="2">
        <f>AP76+$AS$71</f>
        <v>52</v>
      </c>
      <c r="AQ108" s="2">
        <f>AQ76+$AS$71</f>
        <v>192</v>
      </c>
      <c r="AR108" s="2">
        <f>AR76+$AS$71</f>
        <v>332</v>
      </c>
      <c r="AS108" s="2">
        <f>AS76+$AS$71</f>
        <v>472</v>
      </c>
      <c r="AT108" s="2">
        <f>AT76+$AS$71</f>
        <v>612</v>
      </c>
      <c r="AU108" s="2">
        <f>AU76+$AS$71</f>
        <v>752</v>
      </c>
      <c r="AV108" s="2">
        <f>AV76+$AS$71</f>
        <v>892</v>
      </c>
      <c r="AW108" s="2">
        <f>AW76+$AS$71</f>
        <v>1032</v>
      </c>
      <c r="AX108" s="2">
        <f>AX76+$AS$71</f>
        <v>1172</v>
      </c>
      <c r="AY108" s="2">
        <f>AY76+$AS$71</f>
        <v>1312</v>
      </c>
      <c r="AZ108" s="2">
        <f>AZ76+$AS$71</f>
        <v>1452</v>
      </c>
      <c r="BA108" s="2">
        <f>BA76+$AS$71</f>
        <v>1592</v>
      </c>
      <c r="AOR108" s="2"/>
      <c r="AOS108" s="2"/>
      <c r="AOT108" s="2"/>
      <c r="AOU108" s="2"/>
      <c r="AOV108" s="2"/>
      <c r="AOW108" s="2"/>
      <c r="AOX108" s="2"/>
      <c r="AOY108" s="2"/>
      <c r="AOZ108" s="2"/>
      <c r="APA108" s="9"/>
      <c r="AST108" s="10"/>
      <c r="ASU108" s="13"/>
      <c r="ASV108" s="13"/>
      <c r="ASW108" s="13"/>
      <c r="ASX108" s="13"/>
    </row>
    <row r="109" spans="1:53 1082:1237" x14ac:dyDescent="0.15">
      <c r="A109" s="2"/>
      <c r="B109" s="2"/>
      <c r="C109" s="34" t="s">
        <v>61</v>
      </c>
      <c r="D109" s="34" t="s">
        <v>64</v>
      </c>
      <c r="E109" s="34" t="s">
        <v>59</v>
      </c>
      <c r="F109" s="34">
        <v>1</v>
      </c>
      <c r="G109" s="34">
        <v>60</v>
      </c>
      <c r="H109" s="24" t="s">
        <v>73</v>
      </c>
      <c r="I109" s="18">
        <v>44607</v>
      </c>
      <c r="J109" s="74">
        <v>44536</v>
      </c>
      <c r="K109" s="18">
        <v>44544</v>
      </c>
      <c r="L109" s="21">
        <f t="shared" si="41"/>
        <v>10.142857142857142</v>
      </c>
      <c r="M109" s="27">
        <f t="shared" si="42"/>
        <v>9</v>
      </c>
      <c r="N109" s="34">
        <f t="shared" si="43"/>
        <v>0.88732394366197187</v>
      </c>
      <c r="O109" s="34">
        <v>17.2</v>
      </c>
      <c r="P109">
        <v>17.600000000000001</v>
      </c>
      <c r="Q109" s="34">
        <f t="shared" si="44"/>
        <v>1.0232558139534884</v>
      </c>
      <c r="R109" s="75" t="s">
        <v>53</v>
      </c>
      <c r="S109" s="1">
        <f>COUNTIF(S40:BZ40,$S$71)*100/T$70</f>
        <v>0</v>
      </c>
      <c r="T109" s="1">
        <f>COUNTIF(CA40:EH40,$S$71)*100/T$70</f>
        <v>0</v>
      </c>
      <c r="U109" s="1">
        <f>COUNTIF(EH40:GP40,$S$71)*100/T$70</f>
        <v>0</v>
      </c>
      <c r="V109" s="1">
        <f>COUNTIF(GQ40:IX40,$S$71)*100/T$70</f>
        <v>0</v>
      </c>
      <c r="W109" s="1">
        <f>COUNTIF(IX40:LF40,$S$71)*100/T$70</f>
        <v>3.3333333333333335</v>
      </c>
      <c r="X109" s="1">
        <f>COUNTIF(LF40:NN40,$S$71)*100/T$70</f>
        <v>6.666666666666667</v>
      </c>
      <c r="Y109" s="1">
        <f>COUNTIF(NN40:PV40,$S$71)*100/T$70</f>
        <v>6.666666666666667</v>
      </c>
      <c r="Z109" s="1">
        <f>COUNTIF(PV40:SD40,$S$71)*100/T$70</f>
        <v>8.3333333333333339</v>
      </c>
      <c r="AA109" s="1">
        <f>COUNTIF(SD40:UL40,$S$71)*100/T$70</f>
        <v>5</v>
      </c>
      <c r="AB109" s="1">
        <f>COUNTIF(UM40:WT40,$S$71)*100/T$70</f>
        <v>0</v>
      </c>
      <c r="AC109" s="1">
        <f>COUNTIF(WU40:ZB40,$S$71)*100/T$70</f>
        <v>5</v>
      </c>
      <c r="AD109" s="1">
        <f>COUNTIF(ZC40:ABJ40,$S$71)*100/T$70</f>
        <v>8.3333333333333339</v>
      </c>
      <c r="AE109" s="34">
        <f t="shared" si="45"/>
        <v>0.66666666666666674</v>
      </c>
      <c r="AF109" s="34">
        <f t="shared" si="46"/>
        <v>6.666666666666667</v>
      </c>
      <c r="AG109" s="34">
        <f t="shared" si="47"/>
        <v>4.4444444444444446</v>
      </c>
      <c r="AH109" s="34">
        <f t="shared" si="48"/>
        <v>10</v>
      </c>
      <c r="AI109" s="34">
        <f t="shared" si="49"/>
        <v>6.6666666666666661</v>
      </c>
      <c r="AJ109" s="1">
        <f t="shared" si="50"/>
        <v>-1.258396457335929</v>
      </c>
      <c r="AK109" s="1">
        <f t="shared" si="50"/>
        <v>-0.39951644917993445</v>
      </c>
      <c r="AL109" s="1">
        <f t="shared" si="50"/>
        <v>-0.28567829928102834</v>
      </c>
      <c r="AM109" s="1">
        <f t="shared" si="50"/>
        <v>1.3913442901645148</v>
      </c>
      <c r="AN109" s="1">
        <f t="shared" si="50"/>
        <v>1.5444999285754122</v>
      </c>
      <c r="AP109" s="2">
        <f>AP77+$AS$71</f>
        <v>53</v>
      </c>
      <c r="AQ109" s="2">
        <f>AQ77+$AS$71</f>
        <v>193</v>
      </c>
      <c r="AR109" s="2">
        <f>AR77+$AS$71</f>
        <v>333</v>
      </c>
      <c r="AS109" s="2">
        <f>AS77+$AS$71</f>
        <v>473</v>
      </c>
      <c r="AT109" s="2">
        <f>AT77+$AS$71</f>
        <v>613</v>
      </c>
      <c r="AU109" s="2">
        <f>AU77+$AS$71</f>
        <v>753</v>
      </c>
      <c r="AV109" s="2">
        <f>AV77+$AS$71</f>
        <v>893</v>
      </c>
      <c r="AW109" s="2">
        <f>AW77+$AS$71</f>
        <v>1033</v>
      </c>
      <c r="AX109" s="2">
        <f>AX77+$AS$71</f>
        <v>1173</v>
      </c>
      <c r="AY109" s="2">
        <f>AY77+$AS$71</f>
        <v>1313</v>
      </c>
      <c r="AZ109" s="2">
        <f>AZ77+$AS$71</f>
        <v>1453</v>
      </c>
      <c r="BA109" s="2">
        <f>BA77+$AS$71</f>
        <v>1593</v>
      </c>
      <c r="AOR109" s="2"/>
      <c r="AOS109" s="2"/>
      <c r="AOT109" s="2"/>
      <c r="AOU109" s="2"/>
      <c r="AOV109" s="2"/>
      <c r="AOW109" s="2"/>
      <c r="AOX109" s="2"/>
      <c r="AOY109" s="2"/>
      <c r="AOZ109" s="2"/>
      <c r="APA109" s="9"/>
      <c r="AST109" s="10"/>
      <c r="ASU109" s="13"/>
      <c r="ASV109" s="13"/>
      <c r="ASW109" s="13"/>
      <c r="ASX109" s="13"/>
    </row>
    <row r="110" spans="1:53 1082:1237" x14ac:dyDescent="0.15">
      <c r="A110" s="2"/>
      <c r="B110" s="2"/>
      <c r="C110" s="34" t="s">
        <v>61</v>
      </c>
      <c r="D110" s="34" t="s">
        <v>64</v>
      </c>
      <c r="E110" s="34" t="s">
        <v>59</v>
      </c>
      <c r="F110" s="34">
        <v>1</v>
      </c>
      <c r="G110" s="34">
        <v>60</v>
      </c>
      <c r="H110" s="24" t="s">
        <v>73</v>
      </c>
      <c r="I110" s="18">
        <v>44607</v>
      </c>
      <c r="J110" s="74">
        <v>44536</v>
      </c>
      <c r="K110" s="18">
        <v>44544</v>
      </c>
      <c r="L110" s="21">
        <f t="shared" si="41"/>
        <v>10.142857142857142</v>
      </c>
      <c r="M110" s="27">
        <f t="shared" si="42"/>
        <v>9</v>
      </c>
      <c r="N110" s="34">
        <f t="shared" si="43"/>
        <v>0.88732394366197187</v>
      </c>
      <c r="O110" s="34">
        <v>17.399999999999999</v>
      </c>
      <c r="P110">
        <v>17.3</v>
      </c>
      <c r="Q110" s="34">
        <f t="shared" si="44"/>
        <v>0.99425287356321856</v>
      </c>
      <c r="R110" s="75" t="s">
        <v>54</v>
      </c>
      <c r="S110" s="1">
        <f>COUNTIF(S41:BZ41,$S$71)*100/T$70</f>
        <v>3.3333333333333335</v>
      </c>
      <c r="T110" s="1">
        <f>COUNTIF(CA41:EH41,$S$71)*100/T$70</f>
        <v>1.6666666666666667</v>
      </c>
      <c r="U110" s="1">
        <f>COUNTIF(EH41:GP41,$S$71)*100/T$70</f>
        <v>5</v>
      </c>
      <c r="V110" s="1">
        <f>COUNTIF(GQ41:IX41,$S$71)*100/T$70</f>
        <v>0</v>
      </c>
      <c r="W110" s="1">
        <f>COUNTIF(IX41:LF41,$S$71)*100/T$70</f>
        <v>11.666666666666666</v>
      </c>
      <c r="X110" s="1">
        <f>COUNTIF(LF41:NN41,$S$71)*100/T$70</f>
        <v>8.3333333333333339</v>
      </c>
      <c r="Y110" s="1">
        <f>COUNTIF(NN41:PV41,$S$71)*100/T$70</f>
        <v>6.666666666666667</v>
      </c>
      <c r="Z110" s="1">
        <f>COUNTIF(PV41:SD41,$S$71)*100/T$70</f>
        <v>5</v>
      </c>
      <c r="AA110" s="1">
        <f>COUNTIF(SD41:UL41,$S$71)*100/T$70</f>
        <v>5</v>
      </c>
      <c r="AB110" s="1">
        <f>COUNTIF(UM41:WT41,$S$71)*100/T$70</f>
        <v>8.3333333333333339</v>
      </c>
      <c r="AC110" s="1">
        <f>COUNTIF(WU41:ZB41,$S$71)*100/T$70</f>
        <v>3.3333333333333335</v>
      </c>
      <c r="AD110" s="1">
        <f>COUNTIF(ZC41:ABJ41,$S$71)*100/T$70</f>
        <v>0</v>
      </c>
      <c r="AE110" s="34">
        <f t="shared" si="45"/>
        <v>4.333333333333333</v>
      </c>
      <c r="AF110" s="34">
        <f t="shared" si="46"/>
        <v>6.25</v>
      </c>
      <c r="AG110" s="34">
        <f t="shared" si="47"/>
        <v>3.8888888888888893</v>
      </c>
      <c r="AH110" s="34">
        <f t="shared" si="48"/>
        <v>1.4423076923076925</v>
      </c>
      <c r="AI110" s="34">
        <f t="shared" si="49"/>
        <v>0.89743589743589758</v>
      </c>
      <c r="AJ110" s="1">
        <f t="shared" si="50"/>
        <v>0.77724487070748527</v>
      </c>
      <c r="AK110" s="1">
        <f t="shared" si="50"/>
        <v>-0.4582688681769837</v>
      </c>
      <c r="AL110" s="1">
        <f t="shared" si="50"/>
        <v>-0.44438846554826622</v>
      </c>
      <c r="AM110" s="1">
        <f t="shared" si="50"/>
        <v>-0.83865966457731411</v>
      </c>
      <c r="AN110" s="1">
        <f t="shared" si="50"/>
        <v>-0.78779862128678724</v>
      </c>
      <c r="AP110" s="2">
        <f>AP78+$AS$71</f>
        <v>54</v>
      </c>
      <c r="AQ110" s="2">
        <f>AQ78+$AS$71</f>
        <v>194</v>
      </c>
      <c r="AR110" s="2">
        <f>AR78+$AS$71</f>
        <v>334</v>
      </c>
      <c r="AS110" s="2">
        <f>AS78+$AS$71</f>
        <v>474</v>
      </c>
      <c r="AT110" s="2">
        <f>AT78+$AS$71</f>
        <v>614</v>
      </c>
      <c r="AU110" s="2">
        <f>AU78+$AS$71</f>
        <v>754</v>
      </c>
      <c r="AV110" s="2">
        <f>AV78+$AS$71</f>
        <v>894</v>
      </c>
      <c r="AW110" s="2">
        <f>AW78+$AS$71</f>
        <v>1034</v>
      </c>
      <c r="AX110" s="2">
        <f>AX78+$AS$71</f>
        <v>1174</v>
      </c>
      <c r="AY110" s="2">
        <f>AY78+$AS$71</f>
        <v>1314</v>
      </c>
      <c r="AZ110" s="2">
        <f>AZ78+$AS$71</f>
        <v>1454</v>
      </c>
      <c r="BA110" s="2">
        <f>BA78+$AS$71</f>
        <v>1594</v>
      </c>
      <c r="AOR110" s="2"/>
      <c r="AOS110" s="2"/>
      <c r="AOT110" s="2"/>
      <c r="AOU110" s="2"/>
      <c r="AOV110" s="2"/>
      <c r="AOW110" s="2"/>
      <c r="AOX110" s="2"/>
      <c r="AOY110" s="2"/>
      <c r="AOZ110" s="2"/>
      <c r="APA110" s="9"/>
      <c r="AST110" s="10"/>
      <c r="ASU110" s="13"/>
      <c r="ASV110" s="13"/>
      <c r="ASW110" s="13"/>
      <c r="ASX110" s="13"/>
    </row>
    <row r="111" spans="1:53 1082:1237" s="2" customFormat="1" x14ac:dyDescent="0.15">
      <c r="R111" s="1"/>
      <c r="S111" s="1"/>
      <c r="T111" s="1"/>
      <c r="U111" s="1"/>
      <c r="V111" s="1"/>
      <c r="W111" s="1"/>
      <c r="X111" s="1"/>
      <c r="Y111" s="1"/>
      <c r="Z111" s="1"/>
      <c r="AA111" s="1"/>
      <c r="AJ111" s="15"/>
      <c r="AK111" s="15"/>
      <c r="AL111" s="15"/>
      <c r="AY111" s="34"/>
      <c r="APA111" s="9"/>
      <c r="APM111" s="7"/>
      <c r="APN111" s="7"/>
      <c r="APO111" s="7"/>
      <c r="APP111" s="7"/>
      <c r="APQ111" s="7"/>
      <c r="APR111" s="7"/>
      <c r="APS111" s="7"/>
      <c r="APT111" s="7"/>
      <c r="APU111" s="7"/>
      <c r="APV111" s="7"/>
      <c r="APW111" s="7"/>
      <c r="APX111" s="7"/>
      <c r="APY111" s="7"/>
      <c r="APZ111" s="7"/>
      <c r="AQA111" s="7"/>
      <c r="AQB111" s="7"/>
      <c r="AQC111" s="7"/>
      <c r="AQD111" s="7"/>
      <c r="AQE111" s="7"/>
      <c r="AQF111" s="7"/>
      <c r="AQG111" s="7"/>
      <c r="AQH111" s="7"/>
      <c r="AQI111" s="7"/>
      <c r="AQJ111" s="7"/>
      <c r="AQK111" s="7"/>
      <c r="AQL111" s="7"/>
      <c r="AQM111" s="7"/>
      <c r="AQN111" s="7"/>
      <c r="AQO111" s="7"/>
      <c r="AQP111" s="8"/>
      <c r="AQQ111" s="8"/>
      <c r="AQR111" s="8"/>
      <c r="AQS111" s="8"/>
      <c r="AQT111" s="8"/>
      <c r="AQU111" s="8"/>
      <c r="AQV111" s="8"/>
      <c r="AQW111" s="8"/>
      <c r="AQX111" s="8"/>
      <c r="AQY111" s="8"/>
      <c r="ARC111" s="8"/>
      <c r="ARD111" s="8"/>
      <c r="ARE111" s="8"/>
      <c r="ARF111" s="8"/>
      <c r="ARL111" s="8"/>
      <c r="ARN111" s="8"/>
      <c r="ARO111" s="8"/>
      <c r="ARP111" s="8"/>
      <c r="ARQ111" s="8"/>
      <c r="ARR111" s="8"/>
      <c r="ARS111" s="8"/>
      <c r="ART111" s="8"/>
      <c r="ARU111" s="8"/>
      <c r="ARV111" s="8"/>
      <c r="ARW111" s="8"/>
      <c r="ASA111" s="8"/>
      <c r="ASB111" s="8"/>
      <c r="ASC111" s="8"/>
      <c r="ASD111" s="8"/>
      <c r="ASE111" s="8"/>
      <c r="ASG111" s="10"/>
      <c r="ASH111" s="10"/>
      <c r="ASI111" s="10"/>
      <c r="ASJ111" s="10"/>
      <c r="ASK111" s="10"/>
      <c r="ASL111" s="10"/>
      <c r="ASM111" s="10"/>
      <c r="ASN111" s="10"/>
      <c r="ASO111" s="10"/>
      <c r="ASP111" s="10"/>
      <c r="AST111" s="10"/>
      <c r="ASU111" s="10"/>
      <c r="ASV111" s="10"/>
      <c r="ASW111" s="10"/>
      <c r="ASX111" s="10"/>
      <c r="ASZ111" s="8"/>
      <c r="ATA111" s="8"/>
      <c r="ATB111" s="8"/>
      <c r="ATC111" s="8"/>
      <c r="ATD111" s="8"/>
      <c r="ATE111" s="8"/>
      <c r="ATF111" s="8"/>
      <c r="ATG111" s="8"/>
      <c r="ATH111" s="8"/>
      <c r="ATI111" s="8"/>
      <c r="ATM111" s="8"/>
      <c r="ATN111" s="8"/>
      <c r="ATO111" s="8"/>
      <c r="ATP111" s="8"/>
      <c r="ATQ111" s="9"/>
    </row>
    <row r="112" spans="1:53 1082:1237" s="2" customFormat="1" x14ac:dyDescent="0.15">
      <c r="H112" s="25"/>
      <c r="I112" s="19"/>
      <c r="J112" s="19"/>
      <c r="K112" s="19"/>
      <c r="L112" s="23"/>
      <c r="M112" s="29"/>
      <c r="R112" s="9"/>
      <c r="S112" s="9"/>
      <c r="T112" s="9"/>
      <c r="U112" s="9"/>
      <c r="V112" s="9"/>
      <c r="W112" s="9"/>
      <c r="X112" s="9"/>
      <c r="Y112" s="9"/>
      <c r="Z112" s="9"/>
      <c r="AA112" s="9"/>
      <c r="AJ112" s="8"/>
      <c r="AK112" s="8"/>
      <c r="AL112" s="8"/>
      <c r="AY112" s="34"/>
      <c r="AOR112" s="10"/>
      <c r="AOS112" s="10"/>
      <c r="AOT112" s="10"/>
      <c r="AOU112" s="10"/>
      <c r="AOV112" s="10"/>
      <c r="AOW112" s="10"/>
      <c r="AOX112" s="10"/>
      <c r="APM112" s="7"/>
      <c r="APN112" s="7"/>
      <c r="APO112" s="7"/>
      <c r="APP112" s="7"/>
      <c r="APQ112" s="7"/>
      <c r="APR112" s="7"/>
      <c r="APS112" s="7"/>
      <c r="APT112" s="7"/>
      <c r="APU112" s="7"/>
      <c r="APV112" s="7"/>
      <c r="APW112" s="7"/>
      <c r="APX112" s="7"/>
      <c r="APY112" s="7"/>
      <c r="APZ112" s="7"/>
      <c r="AQA112" s="7"/>
      <c r="AQB112" s="7"/>
      <c r="AQC112" s="7"/>
      <c r="AQD112" s="7"/>
      <c r="AQE112" s="7"/>
      <c r="AQF112" s="7"/>
      <c r="AQG112" s="7"/>
      <c r="AQH112" s="7"/>
      <c r="AQI112" s="7"/>
      <c r="AQJ112" s="7"/>
      <c r="AQK112" s="7"/>
      <c r="AQL112" s="7"/>
      <c r="AQM112" s="7"/>
      <c r="AQN112" s="7"/>
      <c r="AQO112" s="7"/>
      <c r="AQP112" s="9"/>
      <c r="AQQ112" s="8"/>
      <c r="AQR112" s="8"/>
      <c r="AQS112" s="8"/>
      <c r="AQT112" s="8"/>
      <c r="AQU112" s="8"/>
      <c r="AQV112" s="8"/>
      <c r="AQW112" s="8"/>
      <c r="AQX112" s="8"/>
      <c r="AQY112" s="8"/>
      <c r="ARC112" s="8"/>
      <c r="ARD112" s="8"/>
      <c r="ARE112" s="8"/>
      <c r="ARF112" s="8"/>
      <c r="ARL112" s="8"/>
      <c r="ARN112" s="9"/>
      <c r="ARO112" s="8"/>
      <c r="ARP112" s="8"/>
      <c r="ARQ112" s="8"/>
      <c r="ARR112" s="8"/>
      <c r="ARS112" s="8"/>
      <c r="ART112" s="8"/>
      <c r="ARU112" s="8"/>
      <c r="ARV112" s="8"/>
      <c r="ARW112" s="8"/>
      <c r="ASA112" s="8"/>
      <c r="ASB112" s="8"/>
      <c r="ASC112" s="8"/>
      <c r="ASD112" s="8"/>
      <c r="ASE112" s="8"/>
      <c r="ASG112" s="10"/>
      <c r="ASH112" s="10"/>
      <c r="ASI112" s="10"/>
      <c r="ASJ112" s="30"/>
      <c r="ASK112" s="30"/>
      <c r="ASL112" s="30"/>
      <c r="ASM112" s="30"/>
      <c r="ASN112" s="30"/>
      <c r="ASO112" s="30"/>
      <c r="ASP112" s="30"/>
      <c r="AST112" s="10"/>
      <c r="ASU112" s="10"/>
      <c r="ASV112" s="10"/>
      <c r="ASW112" s="10"/>
      <c r="ASX112" s="10"/>
      <c r="ASZ112" s="9"/>
      <c r="ATA112" s="9"/>
      <c r="ATB112" s="9"/>
      <c r="ATC112" s="9"/>
      <c r="ATD112" s="9"/>
      <c r="ATE112" s="9"/>
      <c r="ATF112" s="9"/>
      <c r="ATG112" s="9"/>
      <c r="ATH112" s="9"/>
      <c r="ATI112" s="9"/>
      <c r="ATM112" s="9"/>
      <c r="ATN112" s="9"/>
      <c r="ATO112" s="9"/>
      <c r="ATP112" s="9"/>
      <c r="ATQ112" s="9"/>
    </row>
    <row r="113" spans="8:56 1084:1655" s="2" customFormat="1" x14ac:dyDescent="0.15">
      <c r="H113" s="25"/>
      <c r="I113" s="19"/>
      <c r="J113" s="19"/>
      <c r="K113" s="19"/>
      <c r="L113" s="23"/>
      <c r="M113" s="29"/>
      <c r="R113" s="9"/>
      <c r="S113" s="9"/>
      <c r="T113" s="9"/>
      <c r="U113" s="9"/>
      <c r="V113" s="9"/>
      <c r="W113" s="9"/>
      <c r="X113" s="9"/>
      <c r="Y113" s="9"/>
      <c r="Z113" s="9"/>
      <c r="AA113" s="9"/>
      <c r="AJ113" s="8"/>
      <c r="AK113" s="8"/>
      <c r="AL113" s="8"/>
      <c r="AOR113" s="10"/>
      <c r="AOS113" s="10"/>
      <c r="AOT113" s="10"/>
      <c r="AOU113" s="10"/>
      <c r="AOV113" s="10"/>
      <c r="AOW113" s="10"/>
      <c r="AOX113" s="10"/>
      <c r="APM113" s="7"/>
      <c r="APN113" s="7"/>
      <c r="APO113" s="7"/>
      <c r="APP113" s="7"/>
      <c r="APQ113" s="7"/>
      <c r="APR113" s="7"/>
      <c r="APS113" s="7"/>
      <c r="APT113" s="7"/>
      <c r="APU113" s="7"/>
      <c r="APV113" s="7"/>
      <c r="APW113" s="7"/>
      <c r="APX113" s="7"/>
      <c r="APY113" s="7"/>
      <c r="APZ113" s="7"/>
      <c r="AQA113" s="7"/>
      <c r="AQB113" s="7"/>
      <c r="AQC113" s="7"/>
      <c r="AQD113" s="7"/>
      <c r="AQE113" s="7"/>
      <c r="AQF113" s="7"/>
      <c r="AQG113" s="7"/>
      <c r="AQH113" s="7"/>
      <c r="AQI113" s="7"/>
      <c r="AQJ113" s="7"/>
      <c r="AQK113" s="7"/>
      <c r="AQL113" s="7"/>
      <c r="AQM113" s="7"/>
      <c r="AQN113" s="7"/>
      <c r="AQO113" s="7"/>
      <c r="AQP113" s="9"/>
      <c r="AQQ113" s="8"/>
      <c r="AQR113" s="8"/>
      <c r="AQS113" s="8"/>
      <c r="AQT113" s="8"/>
      <c r="AQU113" s="8"/>
      <c r="AQV113" s="8"/>
      <c r="AQW113" s="8"/>
      <c r="AQX113" s="8"/>
      <c r="AQY113" s="8"/>
      <c r="ARC113" s="8"/>
      <c r="ARD113" s="8"/>
      <c r="ARE113" s="8"/>
      <c r="ARF113" s="8"/>
      <c r="ARL113" s="8"/>
      <c r="ARN113" s="9"/>
      <c r="ARO113" s="8"/>
      <c r="ARP113" s="8"/>
      <c r="ARQ113" s="8"/>
      <c r="ARR113" s="8"/>
      <c r="ARS113" s="8"/>
      <c r="ART113" s="8"/>
      <c r="ARU113" s="8"/>
      <c r="ARV113" s="8"/>
      <c r="ARW113" s="8"/>
      <c r="ASA113" s="8"/>
      <c r="ASB113" s="8"/>
      <c r="ASC113" s="8"/>
      <c r="ASD113" s="8"/>
      <c r="ASE113" s="8"/>
      <c r="ASG113" s="10"/>
      <c r="ASH113" s="10"/>
      <c r="ASI113" s="10"/>
      <c r="ASJ113" s="10"/>
      <c r="ASK113" s="10"/>
      <c r="ASL113" s="10"/>
      <c r="ASM113" s="10"/>
      <c r="ASN113" s="10"/>
      <c r="ASO113" s="10"/>
      <c r="ASP113" s="10"/>
      <c r="AST113" s="10"/>
      <c r="ASU113" s="10"/>
      <c r="ASV113" s="10"/>
      <c r="ASW113" s="10"/>
      <c r="ASX113" s="10"/>
      <c r="ASZ113" s="9"/>
      <c r="ATA113" s="9"/>
      <c r="ATB113" s="9"/>
      <c r="ATC113" s="9"/>
      <c r="ATD113" s="9"/>
      <c r="ATE113" s="9"/>
      <c r="ATF113" s="9"/>
      <c r="ATG113" s="9"/>
      <c r="ATH113" s="9"/>
      <c r="ATI113" s="9"/>
      <c r="ATM113" s="9"/>
      <c r="ATN113" s="9"/>
      <c r="ATO113" s="9"/>
      <c r="ATP113" s="9"/>
      <c r="ATQ113" s="9"/>
    </row>
    <row r="114" spans="8:56 1084:1655" s="2" customFormat="1" x14ac:dyDescent="0.15">
      <c r="H114" s="25"/>
      <c r="I114" s="19"/>
      <c r="J114" s="19"/>
      <c r="K114" s="19"/>
      <c r="L114" s="23"/>
      <c r="M114" s="29"/>
      <c r="R114" s="9"/>
      <c r="S114" s="9"/>
      <c r="T114" s="9"/>
      <c r="U114" s="9"/>
      <c r="V114" s="9"/>
      <c r="W114" s="9"/>
      <c r="X114" s="9"/>
      <c r="Y114" s="9"/>
      <c r="Z114" s="9"/>
      <c r="AA114" s="9"/>
      <c r="AJ114" s="8"/>
      <c r="AK114" s="8"/>
      <c r="AL114" s="8"/>
      <c r="APA114" s="9"/>
      <c r="APM114" s="7"/>
      <c r="APN114" s="7"/>
      <c r="APO114" s="7"/>
      <c r="APP114" s="7"/>
      <c r="APQ114" s="7"/>
      <c r="APR114" s="7"/>
      <c r="APS114" s="7"/>
      <c r="APT114" s="7"/>
      <c r="APU114" s="7"/>
      <c r="APV114" s="7"/>
      <c r="APW114" s="7"/>
      <c r="APX114" s="7"/>
      <c r="APY114" s="7"/>
      <c r="APZ114" s="7"/>
      <c r="AQA114" s="7"/>
      <c r="AQB114" s="7"/>
      <c r="AQC114" s="7"/>
      <c r="AQD114" s="7"/>
      <c r="AQE114" s="7"/>
      <c r="AQF114" s="7"/>
      <c r="AQG114" s="7"/>
      <c r="AQH114" s="7"/>
      <c r="AQI114" s="7"/>
      <c r="AQJ114" s="7"/>
      <c r="AQK114" s="7"/>
      <c r="AQL114" s="7"/>
      <c r="AQM114" s="7"/>
      <c r="AQN114" s="7"/>
      <c r="AQO114" s="7"/>
      <c r="AQP114" s="8"/>
      <c r="AQQ114" s="8"/>
      <c r="AQR114" s="8"/>
      <c r="AQS114" s="8"/>
      <c r="AQT114" s="8"/>
      <c r="AQU114" s="8"/>
      <c r="AQV114" s="8"/>
      <c r="AQW114" s="8"/>
      <c r="AQX114" s="8"/>
      <c r="AQY114" s="8"/>
      <c r="ARC114" s="8"/>
      <c r="ARD114" s="8"/>
      <c r="ARE114" s="9"/>
      <c r="ARF114" s="9"/>
      <c r="ARL114" s="8"/>
      <c r="ARN114" s="8"/>
      <c r="ARO114" s="8"/>
      <c r="ARP114" s="8"/>
      <c r="ARQ114" s="8"/>
      <c r="ARR114" s="8"/>
      <c r="ARS114" s="8"/>
      <c r="ART114" s="8"/>
      <c r="ARU114" s="8"/>
      <c r="ARV114" s="8"/>
      <c r="ARW114" s="8"/>
      <c r="ASA114" s="8"/>
      <c r="ASB114" s="8"/>
      <c r="ASC114" s="9"/>
      <c r="ASD114" s="9"/>
      <c r="ASE114" s="8"/>
      <c r="ASG114" s="10"/>
      <c r="ASH114" s="10"/>
      <c r="ASI114" s="10"/>
      <c r="ASJ114" s="10"/>
      <c r="ASK114" s="10"/>
      <c r="ASL114" s="10"/>
      <c r="ASM114" s="10"/>
      <c r="ASN114" s="10"/>
      <c r="ASO114" s="10"/>
      <c r="ASP114" s="10"/>
      <c r="AST114" s="10"/>
      <c r="ASU114" s="10"/>
      <c r="ASV114" s="10"/>
      <c r="ASW114" s="10"/>
      <c r="ASX114" s="10"/>
      <c r="ASZ114" s="9"/>
      <c r="ATA114" s="9"/>
      <c r="ATB114" s="9"/>
      <c r="ATC114" s="9"/>
      <c r="ATD114" s="9"/>
      <c r="ATE114" s="9"/>
      <c r="ATF114" s="9"/>
      <c r="ATG114" s="9"/>
      <c r="ATH114" s="9"/>
      <c r="ATI114" s="9"/>
      <c r="ATM114" s="9"/>
      <c r="ATN114" s="9"/>
      <c r="ATO114" s="9"/>
      <c r="ATP114" s="9"/>
      <c r="ATQ114" s="9"/>
      <c r="AUM114" s="9"/>
      <c r="AUN114" s="9"/>
    </row>
    <row r="115" spans="8:56 1084:1655" s="2" customFormat="1" x14ac:dyDescent="0.15">
      <c r="H115" s="25"/>
      <c r="I115" s="19"/>
      <c r="J115" s="19"/>
      <c r="K115" s="19"/>
      <c r="L115" s="23"/>
      <c r="M115" s="29"/>
      <c r="R115" s="9"/>
      <c r="S115" s="9"/>
      <c r="T115" s="9"/>
      <c r="U115" s="9"/>
      <c r="V115" s="9"/>
      <c r="W115" s="9"/>
      <c r="X115" s="9"/>
      <c r="Y115" s="9"/>
      <c r="Z115" s="9"/>
      <c r="AA115" s="9"/>
      <c r="AJ115" s="8"/>
      <c r="AK115" s="8"/>
      <c r="AL115" s="8"/>
      <c r="APA115" s="9"/>
      <c r="APM115" s="7"/>
      <c r="APN115" s="7"/>
      <c r="APO115" s="7"/>
      <c r="APP115" s="7"/>
      <c r="APQ115" s="7"/>
      <c r="APR115" s="7"/>
      <c r="APS115" s="7"/>
      <c r="APT115" s="7"/>
      <c r="APU115" s="7"/>
      <c r="APV115" s="7"/>
      <c r="APW115" s="7"/>
      <c r="APX115" s="7"/>
      <c r="APY115" s="7"/>
      <c r="APZ115" s="7"/>
      <c r="AQA115" s="7"/>
      <c r="AQB115" s="7"/>
      <c r="AQC115" s="7"/>
      <c r="AQD115" s="7"/>
      <c r="AQE115" s="7"/>
      <c r="AQF115" s="7"/>
      <c r="AQG115" s="7"/>
      <c r="AQH115" s="7"/>
      <c r="AQI115" s="7"/>
      <c r="AQJ115" s="7"/>
      <c r="AQK115" s="7"/>
      <c r="AQL115" s="7"/>
      <c r="AQM115" s="7"/>
      <c r="AQN115" s="7"/>
      <c r="AQO115" s="7"/>
      <c r="AQP115" s="8"/>
      <c r="AQQ115" s="8"/>
      <c r="AQR115" s="8"/>
      <c r="AQS115" s="8"/>
      <c r="AQT115" s="8"/>
      <c r="AQU115" s="8"/>
      <c r="AQV115" s="8"/>
      <c r="AQW115" s="8"/>
      <c r="AQX115" s="8"/>
      <c r="AQY115" s="8"/>
      <c r="ARC115" s="8"/>
      <c r="ARD115" s="8"/>
      <c r="ARE115" s="9"/>
      <c r="ARF115" s="9"/>
      <c r="ARL115" s="8"/>
      <c r="ARN115" s="8"/>
      <c r="ARO115" s="8"/>
      <c r="ARP115" s="8"/>
      <c r="ARQ115" s="8"/>
      <c r="ARR115" s="8"/>
      <c r="ARS115" s="8"/>
      <c r="ART115" s="8"/>
      <c r="ARU115" s="8"/>
      <c r="ARV115" s="8"/>
      <c r="ARW115" s="8"/>
      <c r="ASA115" s="8"/>
      <c r="ASB115" s="8"/>
      <c r="ASC115" s="9"/>
      <c r="ASD115" s="9"/>
      <c r="ASE115" s="8"/>
      <c r="ASG115" s="10"/>
      <c r="ASH115" s="10"/>
      <c r="ASI115" s="10"/>
      <c r="ASJ115" s="10"/>
      <c r="ASK115" s="10"/>
      <c r="ASL115" s="10"/>
      <c r="ASM115" s="10"/>
      <c r="ASN115" s="10"/>
      <c r="ASO115" s="10"/>
      <c r="ASP115" s="10"/>
      <c r="AST115" s="10"/>
      <c r="ASU115" s="10"/>
      <c r="ASV115" s="10"/>
      <c r="ASW115" s="10"/>
      <c r="ASX115" s="10"/>
      <c r="ASZ115" s="9"/>
      <c r="ATA115" s="9"/>
      <c r="ATB115" s="9"/>
      <c r="ATC115" s="9"/>
      <c r="ATD115" s="9"/>
      <c r="ATE115" s="9"/>
      <c r="ATF115" s="9"/>
      <c r="ATG115" s="9"/>
      <c r="ATH115" s="9"/>
      <c r="ATI115" s="9"/>
      <c r="ATM115" s="9"/>
      <c r="ATN115" s="9"/>
      <c r="ATO115" s="9"/>
      <c r="ATP115" s="9"/>
      <c r="ATQ115" s="9"/>
      <c r="AUM115" s="9"/>
      <c r="AUN115" s="9"/>
    </row>
    <row r="116" spans="8:56 1084:1655" s="2" customFormat="1" x14ac:dyDescent="0.15">
      <c r="H116" s="25"/>
      <c r="I116" s="19"/>
      <c r="J116" s="19"/>
      <c r="K116" s="19"/>
      <c r="L116" s="23"/>
      <c r="M116" s="29"/>
      <c r="R116" s="9"/>
      <c r="S116" s="9"/>
      <c r="T116" s="9"/>
      <c r="U116" s="9"/>
      <c r="V116" s="9"/>
      <c r="W116" s="9"/>
      <c r="X116" s="9"/>
      <c r="Y116" s="9"/>
      <c r="Z116" s="9"/>
      <c r="AA116" s="9"/>
      <c r="AJ116" s="8"/>
      <c r="AK116" s="8"/>
      <c r="AL116" s="8"/>
      <c r="APB116" s="53"/>
      <c r="APK116" s="30"/>
      <c r="APM116" s="7"/>
      <c r="APN116" s="7"/>
      <c r="APO116" s="7"/>
      <c r="APP116" s="7"/>
      <c r="APQ116" s="72"/>
      <c r="APR116" s="72"/>
      <c r="APS116" s="72"/>
      <c r="APT116" s="72"/>
      <c r="APU116" s="7"/>
      <c r="APV116" s="7"/>
      <c r="APW116" s="7"/>
      <c r="APX116" s="7"/>
      <c r="APY116" s="7"/>
      <c r="APZ116" s="7"/>
      <c r="AQA116" s="7"/>
      <c r="AQB116" s="7"/>
      <c r="AQC116" s="7"/>
      <c r="AQD116" s="7"/>
      <c r="AQE116" s="7"/>
      <c r="AQF116" s="7"/>
      <c r="AQG116" s="7"/>
      <c r="AQH116" s="7"/>
      <c r="AQI116" s="7"/>
      <c r="AQJ116" s="7"/>
      <c r="AQK116" s="7"/>
      <c r="AQL116" s="7"/>
      <c r="AQM116" s="7"/>
      <c r="AQN116" s="7"/>
      <c r="AQO116" s="7"/>
      <c r="AQP116" s="9"/>
      <c r="AQQ116" s="9"/>
      <c r="AQR116" s="9"/>
      <c r="AQS116" s="9"/>
      <c r="AQT116" s="9"/>
      <c r="AQU116" s="9"/>
      <c r="AQV116" s="9"/>
      <c r="AQW116" s="9"/>
      <c r="AQX116" s="9"/>
      <c r="AQY116" s="9"/>
      <c r="ARC116" s="9"/>
      <c r="ARD116" s="9"/>
      <c r="ARE116" s="9"/>
      <c r="ARF116" s="9"/>
      <c r="ARL116" s="9"/>
      <c r="ARN116" s="9"/>
      <c r="ARO116" s="9"/>
      <c r="ARP116" s="9"/>
      <c r="ARQ116" s="9"/>
      <c r="ARR116" s="9"/>
      <c r="ARS116" s="9"/>
      <c r="ART116" s="9"/>
      <c r="ARU116" s="9"/>
      <c r="ARV116" s="9"/>
      <c r="ARW116" s="9"/>
      <c r="ASA116" s="9"/>
      <c r="ASB116" s="9"/>
      <c r="ASC116" s="9"/>
      <c r="ASD116" s="9"/>
      <c r="ASE116" s="9"/>
      <c r="ASG116" s="30"/>
      <c r="ASH116" s="30"/>
      <c r="ASI116" s="30"/>
      <c r="ASJ116" s="30"/>
      <c r="ASK116" s="30"/>
      <c r="ASL116" s="30"/>
      <c r="ASM116" s="30"/>
      <c r="ASN116" s="30"/>
      <c r="ASO116" s="30"/>
      <c r="ASP116" s="30"/>
      <c r="AST116" s="10"/>
      <c r="ASU116" s="10"/>
      <c r="ASV116" s="10"/>
      <c r="ASW116" s="10"/>
      <c r="ASX116" s="10"/>
      <c r="ASZ116" s="9"/>
      <c r="ATA116" s="9"/>
      <c r="ATB116" s="9"/>
      <c r="ATC116" s="9"/>
      <c r="ATD116" s="9"/>
      <c r="ATE116" s="9"/>
      <c r="ATF116" s="9"/>
      <c r="ATG116" s="9"/>
      <c r="ATH116" s="9"/>
      <c r="ATI116" s="9"/>
      <c r="ATM116" s="9"/>
      <c r="ATN116" s="9"/>
      <c r="ATO116" s="9"/>
      <c r="ATP116" s="9"/>
      <c r="ATQ116" s="9"/>
    </row>
    <row r="117" spans="8:56 1084:1655" s="2" customFormat="1" x14ac:dyDescent="0.15">
      <c r="H117" s="25"/>
      <c r="I117" s="19"/>
      <c r="J117" s="19"/>
      <c r="K117" s="19"/>
      <c r="L117" s="23"/>
      <c r="M117" s="29"/>
      <c r="R117" s="9"/>
      <c r="S117" s="9"/>
      <c r="T117" s="9"/>
      <c r="U117" s="9"/>
      <c r="V117" s="9"/>
      <c r="W117" s="9"/>
      <c r="X117" s="9"/>
      <c r="Y117" s="9"/>
      <c r="Z117" s="9"/>
      <c r="AA117" s="9"/>
      <c r="AJ117" s="8"/>
      <c r="AK117" s="8"/>
      <c r="AL117" s="8"/>
      <c r="APM117" s="7"/>
      <c r="APN117" s="7"/>
      <c r="APO117" s="7"/>
      <c r="APP117" s="7"/>
      <c r="APQ117" s="7"/>
      <c r="APR117" s="7"/>
      <c r="APS117" s="7"/>
      <c r="APT117" s="7"/>
      <c r="APU117" s="7"/>
      <c r="APV117" s="7"/>
      <c r="APW117" s="7"/>
      <c r="APX117" s="7"/>
      <c r="APY117" s="7"/>
      <c r="APZ117" s="7"/>
      <c r="AQA117" s="7"/>
      <c r="AQB117" s="7"/>
      <c r="AQC117" s="7"/>
      <c r="AQD117" s="7"/>
      <c r="AQE117" s="7"/>
      <c r="AQF117" s="7"/>
      <c r="AQG117" s="7"/>
      <c r="AQH117" s="7"/>
      <c r="AQI117" s="7"/>
      <c r="AQJ117" s="7"/>
      <c r="AQK117" s="7"/>
      <c r="AQL117" s="7"/>
      <c r="AQM117" s="7"/>
      <c r="AQN117" s="7"/>
      <c r="AQO117" s="7"/>
      <c r="AQP117" s="9"/>
      <c r="AQQ117" s="9"/>
      <c r="AQR117" s="9"/>
      <c r="AQS117" s="9"/>
      <c r="AQT117" s="9"/>
      <c r="AQU117" s="9"/>
      <c r="AQV117" s="9"/>
      <c r="AQW117" s="9"/>
      <c r="AQX117" s="9"/>
      <c r="AQY117" s="9"/>
      <c r="ARC117" s="9"/>
      <c r="ARD117" s="9"/>
      <c r="ARE117" s="9"/>
      <c r="ARF117" s="8"/>
      <c r="ARL117" s="9"/>
      <c r="ARN117" s="9"/>
      <c r="ARO117" s="9"/>
      <c r="ARP117" s="9"/>
      <c r="ARQ117" s="9"/>
      <c r="ARR117" s="9"/>
      <c r="ARS117" s="9"/>
      <c r="ART117" s="9"/>
      <c r="ARU117" s="9"/>
      <c r="ARV117" s="9"/>
      <c r="ARW117" s="9"/>
      <c r="ASA117" s="9"/>
      <c r="ASB117" s="9"/>
      <c r="ASC117" s="9"/>
      <c r="ASD117" s="8"/>
      <c r="ASE117" s="9"/>
      <c r="ASF117" s="9"/>
      <c r="ASG117" s="30"/>
      <c r="ASH117" s="30"/>
      <c r="ASI117" s="30"/>
      <c r="ASJ117" s="30"/>
      <c r="ASK117" s="30"/>
      <c r="ASL117" s="30"/>
      <c r="ASM117" s="30"/>
      <c r="ASN117" s="30"/>
      <c r="ASO117" s="30"/>
      <c r="ASP117" s="30"/>
      <c r="AST117" s="10"/>
      <c r="ASU117" s="10"/>
      <c r="ASV117" s="10"/>
      <c r="ASW117" s="10"/>
      <c r="ASX117" s="10"/>
      <c r="ASZ117" s="9"/>
      <c r="ATA117" s="9"/>
      <c r="ATB117" s="9"/>
      <c r="ATC117" s="9"/>
      <c r="ATD117" s="9"/>
      <c r="ATE117" s="9"/>
      <c r="ATF117" s="9"/>
      <c r="ATG117" s="9"/>
      <c r="ATH117" s="9"/>
      <c r="ATI117" s="9"/>
      <c r="ATM117" s="9"/>
      <c r="ATN117" s="9"/>
      <c r="ATO117" s="9"/>
      <c r="ATP117" s="9"/>
      <c r="ATQ117" s="9"/>
    </row>
    <row r="118" spans="8:56 1084:1655" s="2" customFormat="1" x14ac:dyDescent="0.15">
      <c r="H118" s="25"/>
      <c r="I118" s="19"/>
      <c r="J118" s="19"/>
      <c r="K118" s="19"/>
      <c r="L118" s="23"/>
      <c r="M118" s="29"/>
      <c r="R118" s="9"/>
      <c r="S118" s="9"/>
      <c r="T118" s="9"/>
      <c r="U118" s="9"/>
      <c r="V118" s="9"/>
      <c r="W118" s="9"/>
      <c r="X118" s="9"/>
      <c r="Y118" s="9"/>
      <c r="Z118" s="9"/>
      <c r="AA118" s="9"/>
      <c r="AJ118" s="8"/>
      <c r="AK118" s="8"/>
      <c r="AL118" s="8"/>
      <c r="APM118" s="7"/>
      <c r="APN118" s="7"/>
      <c r="APO118" s="7"/>
      <c r="APP118" s="7"/>
      <c r="APQ118" s="61"/>
      <c r="APR118" s="61"/>
      <c r="APS118" s="61"/>
      <c r="APT118" s="61"/>
      <c r="APU118" s="61"/>
      <c r="APV118" s="61"/>
      <c r="APW118" s="61"/>
      <c r="APX118" s="61"/>
      <c r="APY118" s="7"/>
      <c r="APZ118" s="7"/>
      <c r="AQA118" s="7"/>
      <c r="AQB118" s="7"/>
      <c r="AQC118" s="7"/>
      <c r="AQD118" s="7"/>
      <c r="AQE118" s="7"/>
      <c r="AQF118" s="7"/>
      <c r="AQG118" s="7"/>
      <c r="AQH118" s="7"/>
      <c r="AQI118" s="7"/>
      <c r="AQJ118" s="7"/>
      <c r="AQK118" s="7"/>
      <c r="AQL118" s="7"/>
      <c r="AQM118" s="7"/>
      <c r="AQN118" s="7"/>
      <c r="AQO118" s="7"/>
      <c r="AQP118" s="9"/>
      <c r="AQQ118" s="9"/>
      <c r="AQR118" s="9"/>
      <c r="AQS118" s="9"/>
      <c r="AQT118" s="9"/>
      <c r="AQU118" s="9"/>
      <c r="AQV118" s="9"/>
      <c r="AQW118" s="9"/>
      <c r="AQX118" s="9"/>
      <c r="AQY118" s="9"/>
      <c r="ARC118" s="9"/>
      <c r="ARD118" s="9"/>
      <c r="ARE118" s="9"/>
      <c r="ARF118" s="9"/>
      <c r="ARL118" s="9"/>
      <c r="ARN118" s="9"/>
      <c r="ARO118" s="9"/>
      <c r="ARP118" s="9"/>
      <c r="ARQ118" s="9"/>
      <c r="ARR118" s="9"/>
      <c r="ARS118" s="9"/>
      <c r="ART118" s="9"/>
      <c r="ARU118" s="9"/>
      <c r="ARV118" s="9"/>
      <c r="ARW118" s="9"/>
      <c r="ASA118" s="9"/>
      <c r="ASB118" s="9"/>
      <c r="ASC118" s="9"/>
      <c r="ASD118" s="9"/>
      <c r="ASE118" s="9"/>
      <c r="ASF118" s="9"/>
      <c r="ASG118" s="30"/>
      <c r="ASH118" s="30"/>
      <c r="ASI118" s="30"/>
      <c r="ASJ118" s="30"/>
      <c r="ASK118" s="30"/>
      <c r="ASL118" s="30"/>
      <c r="ASM118" s="30"/>
      <c r="ASN118" s="30"/>
      <c r="ASO118" s="30"/>
      <c r="ASP118" s="30"/>
      <c r="AST118" s="10"/>
      <c r="ASU118" s="10"/>
      <c r="ASV118" s="10"/>
      <c r="ASW118" s="10"/>
      <c r="ASX118" s="10"/>
      <c r="ASZ118" s="9"/>
      <c r="ATA118" s="9"/>
      <c r="ATB118" s="9"/>
      <c r="ATC118" s="9"/>
      <c r="ATD118" s="9"/>
      <c r="ATE118" s="9"/>
      <c r="ATF118" s="9"/>
      <c r="ATG118" s="9"/>
      <c r="ATH118" s="9"/>
      <c r="ATI118" s="9"/>
      <c r="ATM118" s="9"/>
      <c r="ATN118" s="9"/>
      <c r="ATO118" s="9"/>
      <c r="ATP118" s="9"/>
      <c r="ATQ118" s="9"/>
    </row>
    <row r="119" spans="8:56 1084:1655" s="2" customFormat="1" x14ac:dyDescent="0.15">
      <c r="R119" s="9"/>
      <c r="S119" s="9"/>
      <c r="T119" s="9"/>
      <c r="U119" s="9"/>
      <c r="V119" s="9"/>
      <c r="W119" s="9"/>
      <c r="X119" s="9"/>
      <c r="Y119" s="9"/>
      <c r="Z119" s="9"/>
      <c r="AA119" s="9"/>
      <c r="AJ119" s="8"/>
      <c r="AK119" s="8"/>
      <c r="AL119" s="8"/>
      <c r="APA119" s="9"/>
      <c r="APM119" s="7"/>
      <c r="APN119" s="7"/>
      <c r="APO119" s="7"/>
      <c r="APP119" s="7"/>
      <c r="APQ119" s="61"/>
      <c r="APR119" s="61"/>
      <c r="APS119" s="61"/>
      <c r="APT119" s="61"/>
      <c r="APU119" s="61"/>
      <c r="APV119" s="61"/>
      <c r="APW119" s="61"/>
      <c r="APX119" s="61"/>
      <c r="APY119" s="7"/>
      <c r="APZ119" s="7"/>
      <c r="AQA119" s="7"/>
      <c r="AQB119" s="7"/>
      <c r="AQC119" s="7"/>
      <c r="AQD119" s="7"/>
      <c r="AQE119" s="7"/>
      <c r="AQF119" s="7"/>
      <c r="AQG119" s="7"/>
      <c r="AQH119" s="7"/>
      <c r="AQI119" s="7"/>
      <c r="AQJ119" s="7"/>
      <c r="AQK119" s="7"/>
      <c r="AQL119" s="7"/>
      <c r="AQM119" s="7"/>
      <c r="AQN119" s="7"/>
      <c r="AQO119" s="7"/>
      <c r="AQP119" s="9"/>
      <c r="AQQ119" s="9"/>
      <c r="AQR119" s="9"/>
      <c r="AQS119" s="9"/>
      <c r="AQT119" s="9"/>
      <c r="AQU119" s="9"/>
      <c r="AQV119" s="9"/>
      <c r="AQW119" s="9"/>
      <c r="AQX119" s="9"/>
      <c r="AQY119" s="9"/>
      <c r="ARC119" s="9"/>
      <c r="ARD119" s="9"/>
      <c r="ARE119" s="9"/>
      <c r="ARF119" s="9"/>
      <c r="ARL119" s="9"/>
      <c r="ARN119" s="9"/>
      <c r="ARO119" s="9"/>
      <c r="ARP119" s="9"/>
      <c r="ARQ119" s="9"/>
      <c r="ARR119" s="9"/>
      <c r="ARS119" s="9"/>
      <c r="ART119" s="9"/>
      <c r="ARU119" s="9"/>
      <c r="ARV119" s="9"/>
      <c r="ARW119" s="9"/>
      <c r="ASA119" s="9"/>
      <c r="ASB119" s="9"/>
      <c r="ASC119" s="9"/>
      <c r="ASD119" s="9"/>
      <c r="ASE119" s="9"/>
      <c r="ASG119" s="30"/>
      <c r="ASH119" s="30"/>
      <c r="ASI119" s="30"/>
      <c r="ASJ119" s="30"/>
      <c r="ASK119" s="30"/>
      <c r="ASL119" s="30"/>
      <c r="ASM119" s="30"/>
      <c r="ASN119" s="30"/>
      <c r="ASO119" s="30"/>
      <c r="ASP119" s="30"/>
      <c r="AST119" s="10"/>
      <c r="ASU119" s="10"/>
      <c r="ASV119" s="10"/>
      <c r="ASW119" s="10"/>
      <c r="ASX119" s="10"/>
      <c r="ASZ119" s="9"/>
      <c r="ATA119" s="9"/>
      <c r="ATB119" s="9"/>
      <c r="ATC119" s="9"/>
      <c r="ATD119" s="9"/>
      <c r="ATE119" s="9"/>
      <c r="ATF119" s="9"/>
      <c r="ATG119" s="9"/>
      <c r="ATH119" s="9"/>
      <c r="ATI119" s="9"/>
      <c r="ATM119" s="9"/>
      <c r="ATN119" s="9"/>
      <c r="ATO119" s="9"/>
      <c r="ATP119" s="9"/>
      <c r="ATQ119" s="9"/>
    </row>
    <row r="120" spans="8:56 1084:1655" s="2" customFormat="1" x14ac:dyDescent="0.15">
      <c r="H120" s="25"/>
      <c r="I120" s="19"/>
      <c r="J120" s="19"/>
      <c r="K120" s="19"/>
      <c r="L120" s="23"/>
      <c r="M120" s="29"/>
      <c r="R120" s="9"/>
      <c r="S120" s="9"/>
      <c r="T120" s="9"/>
      <c r="U120" s="9"/>
      <c r="V120" s="9"/>
      <c r="W120" s="9"/>
      <c r="X120" s="9"/>
      <c r="Y120" s="9"/>
      <c r="Z120" s="9"/>
      <c r="AA120" s="9"/>
      <c r="AJ120" s="8"/>
      <c r="AK120" s="8"/>
      <c r="AL120" s="8"/>
      <c r="APM120" s="7"/>
      <c r="APN120" s="7"/>
      <c r="APO120" s="7"/>
      <c r="APP120" s="7"/>
      <c r="APQ120" s="7"/>
      <c r="APR120" s="7"/>
      <c r="APS120" s="7"/>
      <c r="APT120" s="7"/>
      <c r="APU120" s="7"/>
      <c r="APV120" s="7"/>
      <c r="APW120" s="7"/>
      <c r="APX120" s="7"/>
      <c r="APY120" s="7"/>
      <c r="APZ120" s="7"/>
      <c r="AQA120" s="7"/>
      <c r="AQB120" s="7"/>
      <c r="AQC120" s="7"/>
      <c r="AQD120" s="7"/>
      <c r="AQE120" s="7"/>
      <c r="AQF120" s="7"/>
      <c r="AQG120" s="7"/>
      <c r="AQH120" s="7"/>
      <c r="AQI120" s="7"/>
      <c r="AQJ120" s="7"/>
      <c r="AQK120" s="7"/>
      <c r="AQL120" s="7"/>
      <c r="AQM120" s="7"/>
      <c r="AQN120" s="7"/>
      <c r="AQO120" s="7"/>
      <c r="AQP120" s="8"/>
      <c r="AQQ120" s="8"/>
      <c r="AQR120" s="8"/>
      <c r="AQS120" s="8"/>
      <c r="AQT120" s="8"/>
      <c r="AQU120" s="8"/>
      <c r="AQV120" s="8"/>
      <c r="AQW120" s="8"/>
      <c r="AQX120" s="8"/>
      <c r="AQY120" s="8"/>
      <c r="ARC120" s="8"/>
      <c r="ARD120" s="8"/>
      <c r="ARE120" s="8"/>
      <c r="ARF120" s="8"/>
      <c r="ARL120" s="8"/>
      <c r="ARN120" s="8"/>
      <c r="ARO120" s="8"/>
      <c r="ARP120" s="8"/>
      <c r="ARQ120" s="8"/>
      <c r="ARR120" s="8"/>
      <c r="ARS120" s="8"/>
      <c r="ART120" s="8"/>
      <c r="ARU120" s="8"/>
      <c r="ARV120" s="8"/>
      <c r="ARW120" s="8"/>
      <c r="ASA120" s="8"/>
      <c r="ASB120" s="8"/>
      <c r="ASC120" s="8"/>
      <c r="ASD120" s="8"/>
      <c r="ASE120" s="8"/>
      <c r="ASG120" s="10"/>
      <c r="ASH120" s="10"/>
      <c r="ASI120" s="10"/>
      <c r="ASJ120" s="10"/>
      <c r="ASK120" s="10"/>
      <c r="ASL120" s="10"/>
      <c r="ASM120" s="10"/>
      <c r="ASN120" s="10"/>
      <c r="ASO120" s="10"/>
      <c r="ASP120" s="10"/>
      <c r="AST120" s="10"/>
      <c r="ASU120" s="10"/>
      <c r="ASV120" s="10"/>
      <c r="ASW120" s="10"/>
      <c r="ASX120" s="10"/>
      <c r="ASZ120" s="8"/>
      <c r="ATA120" s="8"/>
      <c r="ATB120" s="8"/>
      <c r="ATC120" s="8"/>
      <c r="ATD120" s="8"/>
      <c r="ATE120" s="8"/>
      <c r="ATF120" s="8"/>
      <c r="ATG120" s="8"/>
      <c r="ATH120" s="8"/>
      <c r="ATI120" s="8"/>
      <c r="ATM120" s="8"/>
      <c r="ATN120" s="8"/>
      <c r="ATO120" s="8"/>
      <c r="ATP120" s="8"/>
      <c r="ATQ120" s="9"/>
    </row>
    <row r="121" spans="8:56 1084:1655" x14ac:dyDescent="0.15"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2"/>
      <c r="AC121" s="2"/>
      <c r="AD121" s="2"/>
      <c r="AI121" s="2"/>
      <c r="AJ121" s="8"/>
      <c r="AK121" s="8"/>
      <c r="AL121" s="8"/>
      <c r="AM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AOR121" s="2"/>
      <c r="AOS121" s="2"/>
      <c r="AOT121" s="2"/>
      <c r="AOU121" s="2"/>
      <c r="AOV121" s="2"/>
      <c r="AOW121" s="2"/>
      <c r="AOX121" s="2"/>
      <c r="AOY121" s="2"/>
      <c r="AOZ121" s="2"/>
      <c r="AQP121" s="8"/>
      <c r="AQQ121" s="8"/>
      <c r="AQR121" s="8"/>
      <c r="AQS121" s="8"/>
      <c r="AQT121" s="8"/>
      <c r="AQU121" s="8"/>
      <c r="AQV121" s="8"/>
      <c r="AQW121" s="8"/>
      <c r="AQX121" s="8"/>
      <c r="AQY121" s="8"/>
      <c r="ARC121" s="8"/>
      <c r="ARD121" s="8"/>
      <c r="ARE121" s="8"/>
      <c r="ARF121" s="8"/>
      <c r="ARL121" s="8"/>
      <c r="ARN121" s="8"/>
      <c r="ARO121" s="8"/>
      <c r="ARP121" s="8"/>
      <c r="ARQ121" s="8"/>
      <c r="ARR121" s="8"/>
      <c r="ARS121" s="8"/>
      <c r="ART121" s="8"/>
      <c r="ARU121" s="8"/>
      <c r="ARV121" s="8"/>
      <c r="ARW121" s="8"/>
      <c r="ASA121" s="8"/>
      <c r="ASB121" s="8"/>
      <c r="ASC121" s="8"/>
      <c r="ASD121" s="8"/>
      <c r="ASE121" s="8"/>
      <c r="ASF121" s="2"/>
      <c r="ASG121" s="10"/>
      <c r="ASH121" s="10"/>
      <c r="ASI121" s="10"/>
      <c r="ASJ121" s="10"/>
      <c r="ASK121" s="10"/>
      <c r="ASL121" s="10"/>
      <c r="ASM121" s="10"/>
      <c r="ASN121" s="10"/>
      <c r="ASO121" s="10"/>
      <c r="ASP121" s="10"/>
      <c r="AST121" s="10"/>
      <c r="ASU121" s="10"/>
      <c r="ASV121" s="10"/>
      <c r="ASW121" s="10"/>
      <c r="ASX121" s="10"/>
      <c r="ASY121" s="2"/>
      <c r="ASZ121" s="8"/>
      <c r="ATA121" s="8"/>
      <c r="ATB121" s="8"/>
      <c r="ATC121" s="8"/>
      <c r="ATD121" s="8"/>
      <c r="ATE121" s="8"/>
      <c r="ATF121" s="8"/>
      <c r="ATG121" s="8"/>
      <c r="ATH121" s="8"/>
      <c r="ATI121" s="8"/>
      <c r="ATM121" s="8"/>
      <c r="ATN121" s="8"/>
      <c r="ATO121" s="8"/>
      <c r="ATP121" s="8"/>
      <c r="ATQ121" s="9"/>
      <c r="ATR121" s="2"/>
      <c r="ATV121" s="2"/>
      <c r="ATW121" s="2"/>
      <c r="ATX121" s="2"/>
      <c r="ATY121" s="2"/>
      <c r="ATZ121" s="2"/>
      <c r="AUA121" s="2"/>
      <c r="AUB121" s="2"/>
      <c r="AUC121" s="2"/>
      <c r="AUD121" s="2"/>
      <c r="AUE121" s="2"/>
      <c r="AUF121" s="2"/>
      <c r="AUG121" s="2"/>
      <c r="AUK121" s="2"/>
      <c r="AUL121" s="2"/>
      <c r="AUM121" s="2"/>
      <c r="AUN121" s="2"/>
      <c r="AUO121" s="2"/>
    </row>
    <row r="122" spans="8:56 1084:1655" x14ac:dyDescent="0.15"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2"/>
      <c r="AC122" s="2"/>
      <c r="AD122" s="2"/>
      <c r="AI122" s="2"/>
      <c r="AJ122" s="8"/>
      <c r="AK122" s="8"/>
      <c r="AL122" s="8"/>
      <c r="AM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AOR122" s="2"/>
      <c r="AOS122" s="2"/>
      <c r="AOT122" s="2"/>
      <c r="AOU122" s="2"/>
      <c r="AOV122" s="2"/>
      <c r="AOW122" s="2"/>
      <c r="AOX122" s="2"/>
      <c r="AOY122" s="2"/>
      <c r="AOZ122" s="2"/>
      <c r="AQP122" s="8"/>
      <c r="AQQ122" s="8"/>
      <c r="AQR122" s="8"/>
      <c r="AQS122" s="8"/>
      <c r="AQT122" s="8"/>
      <c r="AQU122" s="8"/>
      <c r="AQV122" s="8"/>
      <c r="AQW122" s="8"/>
      <c r="AQX122" s="8"/>
      <c r="AQY122" s="8"/>
      <c r="ARC122" s="8"/>
      <c r="ARD122" s="8"/>
      <c r="ARE122" s="8"/>
      <c r="ARF122" s="8"/>
      <c r="ARL122" s="8"/>
      <c r="ARN122" s="8"/>
      <c r="ARO122" s="8"/>
      <c r="ARP122" s="8"/>
      <c r="ARQ122" s="8"/>
      <c r="ARR122" s="8"/>
      <c r="ARS122" s="8"/>
      <c r="ART122" s="8"/>
      <c r="ARU122" s="8"/>
      <c r="ARV122" s="8"/>
      <c r="ARW122" s="8"/>
      <c r="ASA122" s="8"/>
      <c r="ASB122" s="8"/>
      <c r="ASC122" s="8"/>
      <c r="ASD122" s="8"/>
      <c r="ASE122" s="8"/>
      <c r="ASF122" s="2"/>
      <c r="ASG122" s="10"/>
      <c r="ASH122" s="10"/>
      <c r="ASI122" s="10"/>
      <c r="ASJ122" s="10"/>
      <c r="ASK122" s="10"/>
      <c r="ASL122" s="10"/>
      <c r="ASM122" s="10"/>
      <c r="ASN122" s="10"/>
      <c r="ASO122" s="10"/>
      <c r="ASP122" s="10"/>
      <c r="AST122" s="10"/>
      <c r="ASU122" s="10"/>
      <c r="ASV122" s="10"/>
      <c r="ASW122" s="10"/>
      <c r="ASX122" s="10"/>
      <c r="ASY122" s="2"/>
      <c r="ASZ122" s="8"/>
      <c r="ATA122" s="8"/>
      <c r="ATB122" s="8"/>
      <c r="ATC122" s="8"/>
      <c r="ATD122" s="8"/>
      <c r="ATE122" s="8"/>
      <c r="ATF122" s="8"/>
      <c r="ATG122" s="8"/>
      <c r="ATH122" s="8"/>
      <c r="ATI122" s="8"/>
      <c r="ATM122" s="8"/>
      <c r="ATN122" s="8"/>
      <c r="ATO122" s="8"/>
      <c r="ATP122" s="8"/>
      <c r="ATQ122" s="9"/>
      <c r="ATR122" s="2"/>
      <c r="ATV122" s="2"/>
      <c r="ATW122" s="2"/>
      <c r="ATX122" s="2"/>
      <c r="ATY122" s="2"/>
      <c r="ATZ122" s="2"/>
      <c r="AUA122" s="2"/>
      <c r="AUB122" s="2"/>
      <c r="AUC122" s="2"/>
      <c r="AUD122" s="2"/>
      <c r="AUE122" s="2"/>
      <c r="AUF122" s="2"/>
      <c r="AUG122" s="2"/>
      <c r="AUK122" s="2"/>
      <c r="AUL122" s="2"/>
      <c r="AUM122" s="2"/>
      <c r="AUN122" s="2"/>
      <c r="AUO122" s="2"/>
    </row>
    <row r="123" spans="8:56 1084:1655" ht="17.25" x14ac:dyDescent="0.15"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2"/>
      <c r="AC123" s="2"/>
      <c r="AD123" s="2"/>
      <c r="AI123" s="2"/>
      <c r="AJ123" s="8"/>
      <c r="AK123" s="8"/>
      <c r="AL123" s="8"/>
      <c r="AM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AOR123" s="2"/>
      <c r="AOS123" s="2"/>
      <c r="AOT123" s="2"/>
      <c r="AOU123" s="2"/>
      <c r="AOV123" s="2"/>
      <c r="AOW123" s="2"/>
      <c r="AOX123" s="2"/>
      <c r="AOY123" s="2"/>
      <c r="AOZ123" s="2"/>
      <c r="APY123" s="69"/>
      <c r="APZ123" s="69"/>
      <c r="AQA123" s="69"/>
      <c r="AQP123" s="8"/>
      <c r="AQQ123" s="8"/>
      <c r="AQR123" s="8"/>
      <c r="AQS123" s="8"/>
      <c r="AQT123" s="8"/>
      <c r="AQU123" s="8"/>
      <c r="AQV123" s="8"/>
      <c r="AQW123" s="8"/>
      <c r="AQX123" s="8"/>
      <c r="AQY123" s="8"/>
      <c r="ARC123" s="8"/>
      <c r="ARD123" s="8"/>
      <c r="ARE123" s="8"/>
      <c r="ARF123" s="8"/>
      <c r="ARL123" s="8"/>
      <c r="ARN123" s="8"/>
      <c r="ARO123" s="8"/>
      <c r="ARP123" s="8"/>
      <c r="ARQ123" s="8"/>
      <c r="ARR123" s="8"/>
      <c r="ARS123" s="8"/>
      <c r="ART123" s="8"/>
      <c r="ARU123" s="8"/>
      <c r="ARV123" s="8"/>
      <c r="ARW123" s="8"/>
      <c r="ASA123" s="8"/>
      <c r="ASB123" s="8"/>
      <c r="ASC123" s="8"/>
      <c r="ASD123" s="8"/>
      <c r="ASE123" s="8"/>
      <c r="ASF123" s="2"/>
      <c r="ASG123" s="10"/>
      <c r="ASH123" s="10"/>
      <c r="ASI123" s="10"/>
      <c r="ASJ123" s="10"/>
      <c r="ASK123" s="10"/>
      <c r="ASL123" s="10"/>
      <c r="ASM123" s="10"/>
      <c r="ASN123" s="10"/>
      <c r="ASO123" s="10"/>
      <c r="ASP123" s="10"/>
      <c r="AST123" s="10"/>
      <c r="ASU123" s="10"/>
      <c r="ASV123" s="10"/>
      <c r="ASW123" s="10"/>
      <c r="ASX123" s="10"/>
      <c r="ASY123" s="2"/>
      <c r="ASZ123" s="8"/>
      <c r="ATA123" s="8"/>
      <c r="ATB123" s="8"/>
      <c r="ATC123" s="8"/>
      <c r="ATD123" s="8"/>
      <c r="ATE123" s="8"/>
      <c r="ATF123" s="8"/>
      <c r="ATG123" s="8"/>
      <c r="ATH123" s="8"/>
      <c r="ATI123" s="8"/>
      <c r="ATM123" s="8"/>
      <c r="ATN123" s="8"/>
      <c r="ATO123" s="8"/>
      <c r="ATP123" s="8"/>
      <c r="ATQ123" s="9"/>
      <c r="ATR123" s="2"/>
      <c r="ATV123" s="2"/>
      <c r="ATW123" s="2"/>
      <c r="ATX123" s="2"/>
      <c r="ATY123" s="2"/>
      <c r="ATZ123" s="2"/>
      <c r="AUA123" s="2"/>
      <c r="AUB123" s="2"/>
      <c r="AUC123" s="2"/>
      <c r="AUD123" s="2"/>
      <c r="AUE123" s="2"/>
      <c r="AUF123" s="2"/>
      <c r="AUG123" s="2"/>
      <c r="AUK123" s="2"/>
      <c r="AUL123" s="2"/>
      <c r="AUM123" s="2"/>
      <c r="AUN123" s="2"/>
      <c r="AUO123" s="2"/>
      <c r="AVD123" s="65"/>
      <c r="AVE123" s="65"/>
      <c r="AVF123" s="65"/>
      <c r="AVG123" s="65"/>
      <c r="AVH123" s="65"/>
      <c r="AVI123" s="65"/>
      <c r="AVJ123" s="65"/>
      <c r="AVK123" s="65"/>
      <c r="AVL123" s="65"/>
      <c r="AVM123" s="65"/>
      <c r="AVN123" s="65"/>
      <c r="AVO123" s="65"/>
      <c r="AVP123" s="65"/>
      <c r="AVQ123" s="65"/>
      <c r="AVR123" s="65"/>
      <c r="AVS123" s="65"/>
      <c r="AVT123" s="65"/>
      <c r="AVU123" s="65"/>
      <c r="AVV123" s="65"/>
      <c r="AVW123" s="65"/>
      <c r="AVX123" s="65"/>
      <c r="AVY123" s="65"/>
      <c r="AVZ123" s="65"/>
      <c r="AWA123" s="65"/>
      <c r="AWB123" s="65"/>
      <c r="AWC123" s="65"/>
      <c r="AWD123" s="65"/>
      <c r="AWE123" s="65"/>
      <c r="AWF123" s="65"/>
      <c r="AWG123" s="65"/>
      <c r="AWH123" s="65"/>
      <c r="AWI123" s="65"/>
      <c r="AWJ123" s="65"/>
      <c r="AWK123" s="65"/>
      <c r="AWL123" s="65"/>
      <c r="AWM123" s="65"/>
      <c r="AWN123" s="65"/>
      <c r="AWO123" s="65"/>
      <c r="AWP123" s="65"/>
      <c r="AWQ123" s="65"/>
      <c r="AWR123" s="65"/>
      <c r="AWS123" s="65"/>
      <c r="AWT123" s="65"/>
      <c r="AWU123" s="65"/>
      <c r="AWV123" s="65"/>
      <c r="AWW123" s="65"/>
      <c r="AWX123" s="65"/>
      <c r="AWY123" s="65"/>
      <c r="AWZ123" s="65"/>
      <c r="AXA123" s="65"/>
      <c r="AXB123" s="65"/>
      <c r="AXC123" s="65"/>
      <c r="AXD123" s="65"/>
      <c r="AXE123" s="65"/>
      <c r="AXF123" s="65"/>
      <c r="AXG123" s="65"/>
      <c r="AXH123" s="65"/>
      <c r="AXI123" s="65"/>
      <c r="AXJ123" s="65"/>
      <c r="AXK123" s="65"/>
      <c r="AXL123" s="65"/>
      <c r="AXM123" s="65"/>
      <c r="AXN123" s="65"/>
      <c r="AXO123" s="65"/>
      <c r="AXP123" s="65"/>
      <c r="AXQ123" s="65"/>
      <c r="AXR123" s="65"/>
      <c r="AXS123" s="65"/>
      <c r="AXT123" s="65"/>
      <c r="AXU123" s="65"/>
      <c r="AXV123" s="65"/>
      <c r="AXW123" s="65"/>
      <c r="AXX123" s="65"/>
      <c r="AXY123" s="65"/>
      <c r="AXZ123" s="65"/>
      <c r="AYA123" s="65"/>
      <c r="AYB123" s="65"/>
      <c r="AYC123" s="65"/>
      <c r="AYD123" s="65"/>
      <c r="AYE123" s="65"/>
      <c r="AYF123" s="65"/>
      <c r="AYG123" s="65"/>
      <c r="AYH123" s="65"/>
      <c r="AYI123" s="65"/>
      <c r="AYJ123" s="65"/>
      <c r="AYK123" s="65"/>
      <c r="AYL123" s="65"/>
      <c r="AYM123" s="65"/>
      <c r="AYN123" s="65"/>
      <c r="AYO123" s="65"/>
      <c r="AYP123" s="65"/>
      <c r="AYQ123" s="65"/>
      <c r="AYR123" s="65"/>
      <c r="AYS123" s="65"/>
      <c r="AYT123" s="65"/>
      <c r="AYU123" s="65"/>
      <c r="AYV123" s="65"/>
      <c r="AYW123" s="65"/>
      <c r="AYX123" s="65"/>
      <c r="AYY123" s="65"/>
      <c r="AYZ123" s="65"/>
      <c r="AZA123" s="65"/>
      <c r="AZB123" s="65"/>
      <c r="AZC123" s="65"/>
      <c r="AZD123" s="65"/>
      <c r="AZE123" s="65"/>
      <c r="AZF123" s="65"/>
      <c r="AZG123" s="65"/>
      <c r="AZH123" s="65"/>
      <c r="AZI123" s="65"/>
      <c r="AZJ123" s="65"/>
      <c r="AZK123" s="65"/>
      <c r="AZL123" s="65"/>
      <c r="AZM123" s="65"/>
      <c r="AZN123" s="65"/>
      <c r="AZO123" s="65"/>
      <c r="AZP123" s="65"/>
      <c r="AZQ123" s="65"/>
      <c r="AZR123" s="65"/>
      <c r="AZS123" s="65"/>
      <c r="AZT123" s="65"/>
      <c r="AZU123" s="65"/>
      <c r="AZV123" s="65"/>
      <c r="AZW123" s="65"/>
      <c r="AZX123" s="65"/>
      <c r="AZY123" s="65"/>
      <c r="AZZ123" s="65"/>
      <c r="BAA123" s="65"/>
      <c r="BAB123" s="65"/>
      <c r="BAC123" s="65"/>
      <c r="BAD123" s="65"/>
      <c r="BAE123" s="65"/>
      <c r="BAF123" s="65"/>
      <c r="BAG123" s="65"/>
      <c r="BAH123" s="65"/>
      <c r="BAI123" s="65"/>
      <c r="BAJ123" s="65"/>
      <c r="BAK123" s="65"/>
      <c r="BAL123" s="65"/>
      <c r="BAM123" s="65"/>
      <c r="BAN123" s="65"/>
      <c r="BAO123" s="65"/>
      <c r="BAP123" s="65"/>
      <c r="BAQ123" s="65"/>
      <c r="BAR123" s="65"/>
      <c r="BAS123" s="65"/>
      <c r="BAT123" s="65"/>
      <c r="BAU123" s="65"/>
      <c r="BAV123" s="65"/>
      <c r="BAW123" s="65"/>
      <c r="BAX123" s="65"/>
      <c r="BAY123" s="65"/>
      <c r="BAZ123" s="65"/>
      <c r="BBA123" s="65"/>
      <c r="BBB123" s="65"/>
      <c r="BBC123" s="65"/>
      <c r="BBD123" s="65"/>
      <c r="BBE123" s="65"/>
      <c r="BBF123" s="65"/>
      <c r="BBG123" s="65"/>
      <c r="BBH123" s="65"/>
      <c r="BBI123" s="65"/>
      <c r="BBJ123" s="65"/>
      <c r="BBK123" s="65"/>
      <c r="BBL123" s="65"/>
      <c r="BBM123" s="65"/>
      <c r="BBN123" s="65"/>
      <c r="BBO123" s="65"/>
      <c r="BBP123" s="65"/>
      <c r="BBQ123" s="65"/>
      <c r="BBR123" s="65"/>
      <c r="BBS123" s="65"/>
      <c r="BBT123" s="65"/>
      <c r="BBU123" s="65"/>
      <c r="BBV123" s="65"/>
      <c r="BBW123" s="65"/>
      <c r="BBX123" s="65"/>
      <c r="BBY123" s="65"/>
      <c r="BBZ123" s="65"/>
      <c r="BCA123" s="65"/>
      <c r="BCB123" s="65"/>
      <c r="BCC123" s="65"/>
      <c r="BCD123" s="65"/>
      <c r="BCE123" s="65"/>
      <c r="BCF123" s="65"/>
      <c r="BCG123" s="65"/>
      <c r="BCH123" s="65"/>
      <c r="BCI123" s="65"/>
      <c r="BCJ123" s="65"/>
      <c r="BCK123" s="65"/>
      <c r="BCL123" s="65"/>
      <c r="BCM123" s="65"/>
      <c r="BCN123" s="65"/>
      <c r="BCO123" s="65"/>
      <c r="BCP123" s="65"/>
      <c r="BCQ123" s="65"/>
      <c r="BCR123" s="65"/>
      <c r="BCS123" s="65"/>
      <c r="BCT123" s="65"/>
      <c r="BCU123" s="65"/>
      <c r="BCV123" s="65"/>
      <c r="BCW123" s="65"/>
      <c r="BCX123" s="65"/>
      <c r="BCY123" s="65"/>
      <c r="BCZ123" s="65"/>
      <c r="BDA123" s="65"/>
      <c r="BDB123" s="65"/>
      <c r="BDC123" s="65"/>
      <c r="BDD123" s="65"/>
      <c r="BDE123" s="65"/>
      <c r="BDF123" s="65"/>
      <c r="BDG123" s="65"/>
      <c r="BDH123" s="65"/>
      <c r="BDI123" s="65"/>
      <c r="BDJ123" s="65"/>
      <c r="BDK123" s="65"/>
      <c r="BDL123" s="65"/>
      <c r="BDM123" s="65"/>
      <c r="BDN123" s="65"/>
      <c r="BDO123" s="65"/>
      <c r="BDP123" s="65"/>
      <c r="BDQ123" s="65"/>
      <c r="BDR123" s="65"/>
      <c r="BDS123" s="65"/>
      <c r="BDT123" s="65"/>
      <c r="BDU123" s="65"/>
      <c r="BDV123" s="65"/>
      <c r="BDW123" s="65"/>
      <c r="BDX123" s="65"/>
      <c r="BDY123" s="65"/>
      <c r="BDZ123" s="65"/>
      <c r="BEA123" s="65"/>
      <c r="BEB123" s="65"/>
      <c r="BEC123" s="65"/>
      <c r="BED123" s="65"/>
      <c r="BEE123" s="65"/>
      <c r="BEF123" s="65"/>
      <c r="BEG123" s="65"/>
      <c r="BEH123" s="65"/>
      <c r="BEI123" s="65"/>
      <c r="BEJ123" s="65"/>
      <c r="BEK123" s="65"/>
      <c r="BEL123" s="65"/>
      <c r="BEM123" s="65"/>
      <c r="BEN123" s="65"/>
      <c r="BEO123" s="65"/>
      <c r="BEP123" s="65"/>
      <c r="BEQ123" s="65"/>
      <c r="BER123" s="65"/>
      <c r="BES123" s="65"/>
      <c r="BET123" s="65"/>
      <c r="BEU123" s="65"/>
      <c r="BEV123" s="65"/>
      <c r="BEW123" s="65"/>
      <c r="BEX123" s="65"/>
      <c r="BEY123" s="65"/>
      <c r="BEZ123" s="65"/>
      <c r="BFA123" s="65"/>
      <c r="BFB123" s="65"/>
      <c r="BFC123" s="65"/>
      <c r="BFD123" s="65"/>
      <c r="BFE123" s="65"/>
      <c r="BFF123" s="65"/>
      <c r="BFG123" s="65"/>
      <c r="BFH123" s="65"/>
      <c r="BFI123" s="65"/>
      <c r="BFJ123" s="65"/>
      <c r="BFK123" s="65"/>
      <c r="BFL123" s="65"/>
      <c r="BFM123" s="65"/>
      <c r="BFN123" s="65"/>
      <c r="BFO123" s="65"/>
      <c r="BFP123" s="65"/>
      <c r="BFQ123" s="65"/>
      <c r="BFR123" s="65"/>
      <c r="BFS123" s="65"/>
      <c r="BFT123" s="65"/>
      <c r="BFU123" s="65"/>
      <c r="BFV123" s="65"/>
      <c r="BFW123" s="65"/>
      <c r="BFX123" s="65"/>
      <c r="BFY123" s="65"/>
      <c r="BFZ123" s="65"/>
      <c r="BGA123" s="65"/>
      <c r="BGB123" s="65"/>
      <c r="BGC123" s="65"/>
      <c r="BGD123" s="65"/>
      <c r="BGE123" s="65"/>
      <c r="BGF123" s="65"/>
      <c r="BGG123" s="65"/>
      <c r="BGH123" s="65"/>
      <c r="BGI123" s="65"/>
      <c r="BGJ123" s="65"/>
      <c r="BGK123" s="65"/>
      <c r="BGL123" s="65"/>
      <c r="BGM123" s="65"/>
      <c r="BGN123" s="65"/>
      <c r="BGO123" s="65"/>
      <c r="BGP123" s="65"/>
      <c r="BGQ123" s="65"/>
      <c r="BGR123" s="65"/>
      <c r="BGS123" s="65"/>
      <c r="BGT123" s="65"/>
      <c r="BGU123" s="65"/>
      <c r="BGV123" s="65"/>
      <c r="BGW123" s="65"/>
      <c r="BGX123" s="65"/>
      <c r="BGY123" s="65"/>
      <c r="BGZ123" s="65"/>
      <c r="BHA123" s="65"/>
      <c r="BHB123" s="65"/>
      <c r="BHC123" s="65"/>
      <c r="BHD123" s="65"/>
      <c r="BHE123" s="65"/>
      <c r="BHF123" s="65"/>
      <c r="BHG123" s="65"/>
      <c r="BHH123" s="65"/>
      <c r="BHI123" s="65"/>
      <c r="BHJ123" s="65"/>
      <c r="BHK123" s="65"/>
      <c r="BHL123" s="65"/>
      <c r="BHM123" s="65"/>
      <c r="BHN123" s="65"/>
      <c r="BHO123" s="65"/>
      <c r="BHP123" s="65"/>
      <c r="BHQ123" s="65"/>
      <c r="BHR123" s="65"/>
      <c r="BHS123" s="65"/>
      <c r="BHT123" s="65"/>
      <c r="BHU123" s="65"/>
      <c r="BHV123" s="65"/>
      <c r="BHW123" s="65"/>
      <c r="BHX123" s="65"/>
      <c r="BHY123" s="65"/>
      <c r="BHZ123" s="65"/>
      <c r="BIA123" s="65"/>
      <c r="BIB123" s="65"/>
      <c r="BIC123" s="65"/>
      <c r="BID123" s="65"/>
      <c r="BIE123" s="65"/>
      <c r="BIF123" s="65"/>
      <c r="BIG123" s="65"/>
      <c r="BIH123" s="65"/>
      <c r="BII123" s="65"/>
      <c r="BIJ123" s="65"/>
      <c r="BIK123" s="65"/>
      <c r="BIL123" s="65"/>
      <c r="BIM123" s="65"/>
      <c r="BIN123" s="65"/>
      <c r="BIO123" s="65"/>
      <c r="BIP123" s="65"/>
      <c r="BIQ123" s="65"/>
      <c r="BIR123" s="65"/>
      <c r="BIS123" s="65"/>
      <c r="BIT123" s="65"/>
      <c r="BIU123" s="65"/>
      <c r="BIV123" s="65"/>
      <c r="BIW123" s="65"/>
      <c r="BIX123" s="65"/>
      <c r="BIY123" s="65"/>
      <c r="BIZ123" s="65"/>
      <c r="BJA123" s="65"/>
      <c r="BJB123" s="65"/>
      <c r="BJC123" s="65"/>
      <c r="BJD123" s="65"/>
      <c r="BJE123" s="65"/>
      <c r="BJF123" s="65"/>
      <c r="BJG123" s="65"/>
      <c r="BJH123" s="65"/>
      <c r="BJI123" s="65"/>
      <c r="BJJ123" s="65"/>
      <c r="BJK123" s="65"/>
      <c r="BJL123" s="65"/>
      <c r="BJM123" s="65"/>
      <c r="BJN123" s="65"/>
      <c r="BJO123" s="65"/>
      <c r="BJP123" s="65"/>
      <c r="BJQ123" s="65"/>
      <c r="BJR123" s="65"/>
      <c r="BJS123" s="65"/>
      <c r="BJT123" s="65"/>
      <c r="BJU123" s="65"/>
      <c r="BJV123" s="65"/>
      <c r="BJW123" s="65"/>
      <c r="BJX123" s="65"/>
      <c r="BJY123" s="65"/>
      <c r="BJZ123" s="65"/>
      <c r="BKA123" s="65"/>
      <c r="BKB123" s="65"/>
      <c r="BKC123" s="65"/>
      <c r="BKD123" s="65"/>
      <c r="BKE123" s="65"/>
      <c r="BKF123" s="65"/>
      <c r="BKG123" s="65"/>
      <c r="BKH123" s="65"/>
      <c r="BKI123" s="65"/>
      <c r="BKJ123" s="65"/>
      <c r="BKK123" s="65"/>
      <c r="BKL123" s="65"/>
      <c r="BKM123" s="65"/>
      <c r="BKN123" s="65"/>
      <c r="BKO123" s="65"/>
      <c r="BKP123" s="65"/>
      <c r="BKQ123" s="65"/>
    </row>
    <row r="124" spans="8:56 1084:1655" x14ac:dyDescent="0.15"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2"/>
      <c r="AC124" s="2"/>
      <c r="AD124" s="2"/>
      <c r="AI124" s="2"/>
      <c r="AJ124" s="9"/>
      <c r="AK124" s="9"/>
      <c r="AL124" s="9"/>
      <c r="AM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AOR124" s="2"/>
      <c r="AOS124" s="2"/>
      <c r="AOT124" s="2"/>
      <c r="AOU124" s="2"/>
      <c r="AOV124" s="2"/>
      <c r="AOW124" s="2"/>
      <c r="AOX124" s="2"/>
      <c r="AOY124" s="2"/>
      <c r="AOZ124" s="2"/>
      <c r="AQP124" s="8"/>
      <c r="AQQ124" s="8"/>
      <c r="AQR124" s="8"/>
      <c r="AQS124" s="8"/>
      <c r="AQT124" s="8"/>
      <c r="AQU124" s="8"/>
      <c r="AQV124" s="8"/>
      <c r="AQW124" s="8"/>
      <c r="AQX124" s="8"/>
      <c r="AQY124" s="8"/>
      <c r="ARC124" s="8"/>
      <c r="ARD124" s="8"/>
      <c r="ARE124" s="8"/>
      <c r="ARF124" s="8"/>
      <c r="ARL124" s="8"/>
      <c r="ARN124" s="8"/>
      <c r="ARO124" s="8"/>
      <c r="ARP124" s="8"/>
      <c r="ARQ124" s="8"/>
      <c r="ARR124" s="8"/>
      <c r="ARS124" s="8"/>
      <c r="ART124" s="8"/>
      <c r="ARU124" s="8"/>
      <c r="ARV124" s="8"/>
      <c r="ARW124" s="8"/>
      <c r="ASA124" s="8"/>
      <c r="ASB124" s="8"/>
      <c r="ASC124" s="8"/>
      <c r="ASD124" s="8"/>
      <c r="ASE124" s="8"/>
      <c r="ASF124" s="2"/>
      <c r="ASG124" s="10"/>
      <c r="ASH124" s="10"/>
      <c r="ASI124" s="10"/>
      <c r="ASJ124" s="10"/>
      <c r="ASK124" s="10"/>
      <c r="ASL124" s="10"/>
      <c r="ASM124" s="10"/>
      <c r="ASN124" s="10"/>
      <c r="ASO124" s="10"/>
      <c r="ASP124" s="10"/>
      <c r="AST124" s="10"/>
      <c r="ASU124" s="10"/>
      <c r="ASV124" s="10"/>
      <c r="ASW124" s="10"/>
      <c r="ASX124" s="10"/>
      <c r="ASY124" s="2"/>
      <c r="ASZ124" s="8"/>
      <c r="ATA124" s="8"/>
      <c r="ATB124" s="8"/>
      <c r="ATC124" s="8"/>
      <c r="ATD124" s="8"/>
      <c r="ATE124" s="8"/>
      <c r="ATF124" s="8"/>
      <c r="ATG124" s="8"/>
      <c r="ATH124" s="8"/>
      <c r="ATI124" s="8"/>
      <c r="ATM124" s="8"/>
      <c r="ATN124" s="8"/>
      <c r="ATO124" s="8"/>
      <c r="ATP124" s="8"/>
      <c r="ATQ124" s="9"/>
      <c r="ATR124" s="2"/>
      <c r="ATV124" s="2"/>
      <c r="ATW124" s="2"/>
      <c r="ATX124" s="2"/>
      <c r="ATY124" s="2"/>
      <c r="ATZ124" s="2"/>
      <c r="AUA124" s="2"/>
      <c r="AUB124" s="2"/>
      <c r="AUC124" s="2"/>
      <c r="AUD124" s="2"/>
      <c r="AUE124" s="2"/>
      <c r="AUF124" s="2"/>
      <c r="AUG124" s="2"/>
      <c r="AUK124" s="2"/>
      <c r="AUL124" s="2"/>
      <c r="AUM124" s="2"/>
      <c r="AUN124" s="2"/>
      <c r="AUO124" s="2"/>
    </row>
    <row r="125" spans="8:56 1084:1655" x14ac:dyDescent="0.15"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2"/>
      <c r="AC125" s="2"/>
      <c r="AD125" s="2"/>
      <c r="AI125" s="2"/>
      <c r="AJ125" s="8"/>
      <c r="AK125" s="8"/>
      <c r="AL125" s="8"/>
      <c r="AM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AOR125" s="2"/>
      <c r="AOS125" s="2"/>
      <c r="AOT125" s="2"/>
      <c r="AOU125" s="2"/>
      <c r="AOV125" s="2"/>
      <c r="AOW125" s="2"/>
      <c r="AOX125" s="2"/>
      <c r="AOY125" s="2"/>
      <c r="AOZ125" s="2"/>
      <c r="AQP125" s="8"/>
      <c r="AQQ125" s="8"/>
      <c r="AQR125" s="8"/>
      <c r="AQS125" s="8"/>
      <c r="AQT125" s="8"/>
      <c r="AQU125" s="8"/>
      <c r="AQV125" s="8"/>
      <c r="AQW125" s="8"/>
      <c r="AQX125" s="8"/>
      <c r="AQY125" s="8"/>
      <c r="ARC125" s="8"/>
      <c r="ARD125" s="8"/>
      <c r="ARE125" s="8"/>
      <c r="ARF125" s="8"/>
      <c r="ARL125" s="8"/>
      <c r="ARN125" s="8"/>
      <c r="ARO125" s="8"/>
      <c r="ARP125" s="8"/>
      <c r="ARQ125" s="8"/>
      <c r="ARR125" s="8"/>
      <c r="ARS125" s="8"/>
      <c r="ART125" s="8"/>
      <c r="ARU125" s="8"/>
      <c r="ARV125" s="8"/>
      <c r="ARW125" s="8"/>
      <c r="ASA125" s="8"/>
      <c r="ASB125" s="8"/>
      <c r="ASC125" s="8"/>
      <c r="ASD125" s="8"/>
      <c r="ASE125" s="8"/>
      <c r="ASF125" s="2"/>
      <c r="ASG125" s="10"/>
      <c r="ASH125" s="10"/>
      <c r="ASI125" s="10"/>
      <c r="ASJ125" s="10"/>
      <c r="ASK125" s="10"/>
      <c r="ASL125" s="10"/>
      <c r="ASM125" s="10"/>
      <c r="ASN125" s="10"/>
      <c r="ASO125" s="10"/>
      <c r="ASP125" s="10"/>
      <c r="AST125" s="10"/>
      <c r="ASU125" s="10"/>
      <c r="ASV125" s="10"/>
      <c r="ASW125" s="10"/>
      <c r="ASX125" s="10"/>
      <c r="ASY125" s="2"/>
      <c r="ASZ125" s="8"/>
      <c r="ATA125" s="8"/>
      <c r="ATB125" s="8"/>
      <c r="ATC125" s="8"/>
      <c r="ATD125" s="8"/>
      <c r="ATE125" s="8"/>
      <c r="ATF125" s="8"/>
      <c r="ATG125" s="8"/>
      <c r="ATH125" s="8"/>
      <c r="ATI125" s="8"/>
      <c r="ATM125" s="8"/>
      <c r="ATN125" s="8"/>
      <c r="ATO125" s="8"/>
      <c r="ATP125" s="8"/>
      <c r="ATQ125" s="9"/>
      <c r="ATR125" s="2"/>
      <c r="ATV125" s="2"/>
      <c r="ATW125" s="2"/>
      <c r="ATX125" s="2"/>
      <c r="ATY125" s="2"/>
      <c r="ATZ125" s="2"/>
      <c r="AUA125" s="2"/>
      <c r="AUB125" s="2"/>
      <c r="AUC125" s="2"/>
      <c r="AUD125" s="2"/>
      <c r="AUE125" s="2"/>
      <c r="AUF125" s="2"/>
      <c r="AUG125" s="2"/>
      <c r="AUK125" s="2"/>
      <c r="AUL125" s="2"/>
      <c r="AUM125" s="2"/>
      <c r="AUN125" s="2"/>
      <c r="AUO125" s="2"/>
    </row>
    <row r="126" spans="8:56 1084:1655" x14ac:dyDescent="0.15"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2"/>
      <c r="AC126" s="2"/>
      <c r="AD126" s="2"/>
      <c r="AI126" s="2"/>
      <c r="AJ126" s="9"/>
      <c r="AK126" s="9"/>
      <c r="AL126" s="9"/>
      <c r="AM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AOR126" s="2"/>
      <c r="AOS126" s="2"/>
      <c r="AOT126" s="2"/>
      <c r="AOU126" s="2"/>
      <c r="AOV126" s="2"/>
      <c r="AOW126" s="2"/>
      <c r="AOX126" s="2"/>
      <c r="AOY126" s="2"/>
      <c r="AOZ126" s="2"/>
      <c r="AQP126" s="8"/>
      <c r="AQQ126" s="8"/>
      <c r="AQR126" s="8"/>
      <c r="AQS126" s="8"/>
      <c r="AQT126" s="8"/>
      <c r="AQU126" s="8"/>
      <c r="AQV126" s="8"/>
      <c r="AQW126" s="8"/>
      <c r="AQX126" s="8"/>
      <c r="AQY126" s="8"/>
      <c r="ARC126" s="8"/>
      <c r="ARD126" s="8"/>
      <c r="ARE126" s="8"/>
      <c r="ARF126" s="8"/>
      <c r="ARL126" s="8"/>
      <c r="ARN126" s="8"/>
      <c r="ARO126" s="8"/>
      <c r="ARP126" s="8"/>
      <c r="ARQ126" s="8"/>
      <c r="ARR126" s="8"/>
      <c r="ARS126" s="8"/>
      <c r="ART126" s="8"/>
      <c r="ARU126" s="8"/>
      <c r="ARV126" s="8"/>
      <c r="ARW126" s="8"/>
      <c r="ASA126" s="8"/>
      <c r="ASB126" s="8"/>
      <c r="ASC126" s="8"/>
      <c r="ASD126" s="8"/>
      <c r="ASE126" s="8"/>
      <c r="ASF126" s="2"/>
      <c r="ASG126" s="10"/>
      <c r="ASH126" s="10"/>
      <c r="ASI126" s="10"/>
      <c r="ASJ126" s="10"/>
      <c r="ASK126" s="10"/>
      <c r="ASL126" s="10"/>
      <c r="ASM126" s="10"/>
      <c r="ASN126" s="10"/>
      <c r="ASO126" s="10"/>
      <c r="ASP126" s="10"/>
      <c r="AST126" s="10"/>
      <c r="ASU126" s="10"/>
      <c r="ASV126" s="10"/>
      <c r="ASW126" s="10"/>
      <c r="ASX126" s="10"/>
      <c r="ASY126" s="2"/>
      <c r="ASZ126" s="8"/>
      <c r="ATA126" s="8"/>
      <c r="ATB126" s="8"/>
      <c r="ATC126" s="8"/>
      <c r="ATD126" s="8"/>
      <c r="ATE126" s="8"/>
      <c r="ATF126" s="8"/>
      <c r="ATG126" s="8"/>
      <c r="ATH126" s="8"/>
      <c r="ATI126" s="8"/>
      <c r="ATM126" s="8"/>
      <c r="ATN126" s="8"/>
      <c r="ATO126" s="8"/>
      <c r="ATP126" s="8"/>
      <c r="ATQ126" s="9"/>
      <c r="ATR126" s="2"/>
      <c r="ATV126" s="2"/>
      <c r="ATW126" s="2"/>
      <c r="ATX126" s="2"/>
      <c r="ATY126" s="2"/>
      <c r="ATZ126" s="2"/>
      <c r="AUA126" s="2"/>
      <c r="AUB126" s="2"/>
      <c r="AUC126" s="2"/>
      <c r="AUD126" s="2"/>
      <c r="AUE126" s="2"/>
      <c r="AUF126" s="2"/>
      <c r="AUG126" s="2"/>
      <c r="AUK126" s="2"/>
      <c r="AUL126" s="2"/>
      <c r="AUM126" s="2"/>
      <c r="AUN126" s="2"/>
      <c r="AUO126" s="2"/>
    </row>
    <row r="127" spans="8:56 1084:1655" s="2" customFormat="1" x14ac:dyDescent="0.15">
      <c r="R127" s="8"/>
      <c r="S127" s="8"/>
      <c r="T127" s="8"/>
      <c r="U127" s="8"/>
      <c r="V127" s="8"/>
      <c r="W127" s="8"/>
      <c r="X127" s="8"/>
      <c r="Y127" s="8"/>
      <c r="Z127" s="8"/>
      <c r="AA127" s="8"/>
      <c r="AJ127" s="8"/>
      <c r="AK127" s="8"/>
      <c r="AL127" s="8"/>
      <c r="APM127" s="7"/>
      <c r="APN127" s="7"/>
      <c r="APO127" s="7"/>
      <c r="APP127" s="7"/>
      <c r="APQ127" s="7"/>
      <c r="APR127" s="7"/>
      <c r="APS127" s="7"/>
      <c r="APT127" s="7"/>
      <c r="APU127" s="7"/>
      <c r="APV127" s="7"/>
      <c r="APW127" s="7"/>
      <c r="APX127" s="7"/>
      <c r="APY127" s="7"/>
      <c r="APZ127" s="7"/>
      <c r="AQA127" s="7"/>
      <c r="AQB127" s="7"/>
      <c r="AQC127" s="7"/>
      <c r="AQD127" s="7"/>
      <c r="AQE127" s="7"/>
      <c r="AQF127" s="7"/>
      <c r="AQG127" s="7"/>
      <c r="AQH127" s="7"/>
      <c r="AQI127" s="7"/>
      <c r="AQJ127" s="7"/>
      <c r="AQK127" s="7"/>
      <c r="AQL127" s="7"/>
      <c r="AQM127" s="7"/>
      <c r="AQN127" s="7"/>
      <c r="AQO127" s="7"/>
      <c r="AQP127" s="8"/>
      <c r="AQQ127" s="8"/>
      <c r="AQR127" s="8"/>
      <c r="AQS127" s="8"/>
      <c r="AQT127" s="8"/>
      <c r="AQU127" s="8"/>
      <c r="AQV127" s="8"/>
      <c r="AQW127" s="8"/>
      <c r="AQX127" s="8"/>
      <c r="AQY127" s="8"/>
      <c r="ARC127" s="8"/>
      <c r="ARD127" s="8"/>
      <c r="ARE127" s="8"/>
      <c r="ARF127" s="8"/>
      <c r="ARL127" s="8"/>
      <c r="ARN127" s="8"/>
      <c r="ARO127" s="8"/>
      <c r="ARP127" s="8"/>
      <c r="ARQ127" s="8"/>
      <c r="ARR127" s="8"/>
      <c r="ARS127" s="8"/>
      <c r="ART127" s="8"/>
      <c r="ARU127" s="8"/>
      <c r="ARV127" s="8"/>
      <c r="ARW127" s="8"/>
      <c r="ASA127" s="8"/>
      <c r="ASB127" s="8"/>
      <c r="ASC127" s="8"/>
      <c r="ASD127" s="8"/>
      <c r="ASE127" s="8"/>
      <c r="ASG127" s="10"/>
      <c r="ASH127" s="10"/>
      <c r="ASI127" s="10"/>
      <c r="ASJ127" s="10"/>
      <c r="ASK127" s="10"/>
      <c r="ASL127" s="10"/>
      <c r="ASM127" s="10"/>
      <c r="ASN127" s="10"/>
      <c r="ASO127" s="10"/>
      <c r="ASP127" s="10"/>
      <c r="AST127" s="10"/>
      <c r="ASU127" s="10"/>
      <c r="ASV127" s="10"/>
      <c r="ASW127" s="10"/>
      <c r="ASX127" s="10"/>
      <c r="ASZ127" s="8"/>
      <c r="ATA127" s="8"/>
      <c r="ATB127" s="8"/>
      <c r="ATC127" s="8"/>
      <c r="ATD127" s="8"/>
      <c r="ATE127" s="8"/>
      <c r="ATF127" s="8"/>
      <c r="ATG127" s="8"/>
      <c r="ATH127" s="8"/>
      <c r="ATI127" s="8"/>
      <c r="ATM127" s="8"/>
      <c r="ATN127" s="8"/>
      <c r="ATO127" s="8"/>
      <c r="ATP127" s="8"/>
      <c r="ATQ127" s="9"/>
    </row>
    <row r="128" spans="8:56 1084:1655" s="2" customFormat="1" x14ac:dyDescent="0.15">
      <c r="R128" s="9"/>
      <c r="S128" s="9"/>
      <c r="T128" s="9"/>
      <c r="U128" s="9"/>
      <c r="V128" s="9"/>
      <c r="W128" s="9"/>
      <c r="X128" s="9"/>
      <c r="Y128" s="9"/>
      <c r="Z128" s="9"/>
      <c r="AA128" s="9"/>
      <c r="AJ128" s="9"/>
      <c r="AK128" s="9"/>
      <c r="AL128" s="9"/>
      <c r="AP128" s="9"/>
      <c r="AQ128" s="9"/>
      <c r="AR128" s="9"/>
      <c r="AS128" s="9"/>
      <c r="AT128" s="9"/>
      <c r="AU128" s="9"/>
      <c r="AV128" s="9"/>
      <c r="AW128" s="9"/>
      <c r="AX128" s="9"/>
      <c r="APM128" s="7"/>
      <c r="APN128" s="7"/>
      <c r="APO128" s="7"/>
      <c r="APP128" s="7"/>
      <c r="APQ128" s="7"/>
      <c r="APR128" s="7"/>
      <c r="APS128" s="7"/>
      <c r="APT128" s="7"/>
      <c r="APU128" s="7"/>
      <c r="APV128" s="7"/>
      <c r="APW128" s="7"/>
      <c r="APX128" s="7"/>
      <c r="APY128" s="7"/>
      <c r="APZ128" s="7"/>
      <c r="AQA128" s="7"/>
      <c r="AQB128" s="7"/>
      <c r="AQC128" s="7"/>
      <c r="AQD128" s="7"/>
      <c r="AQE128" s="7"/>
      <c r="AQF128" s="7"/>
      <c r="AQG128" s="7"/>
      <c r="AQH128" s="7"/>
      <c r="AQI128" s="7"/>
      <c r="AQJ128" s="7"/>
      <c r="AQK128" s="7"/>
      <c r="AQL128" s="7"/>
      <c r="AQM128" s="7"/>
      <c r="AQN128" s="7"/>
      <c r="AQO128" s="7"/>
      <c r="AQP128" s="8"/>
      <c r="AQQ128" s="8"/>
      <c r="AQR128" s="8"/>
      <c r="AQS128" s="8"/>
      <c r="AQT128" s="8"/>
      <c r="AQU128" s="8"/>
      <c r="AQV128" s="8"/>
      <c r="AQW128" s="8"/>
      <c r="AQX128" s="8"/>
      <c r="AQY128" s="8"/>
      <c r="ARC128" s="8"/>
      <c r="ARD128" s="8"/>
      <c r="ARE128" s="8"/>
      <c r="ARF128" s="8"/>
      <c r="ARL128" s="8"/>
      <c r="ARN128" s="8"/>
      <c r="ARO128" s="8"/>
      <c r="ARP128" s="8"/>
      <c r="ARQ128" s="8"/>
      <c r="ARR128" s="8"/>
      <c r="ARS128" s="8"/>
      <c r="ART128" s="8"/>
      <c r="ARU128" s="8"/>
      <c r="ARV128" s="8"/>
      <c r="ARW128" s="8"/>
      <c r="ASA128" s="8"/>
      <c r="ASB128" s="8"/>
      <c r="ASC128" s="8"/>
      <c r="ASD128" s="8"/>
      <c r="ASE128" s="8"/>
      <c r="ASG128" s="10"/>
      <c r="ASH128" s="10"/>
      <c r="ASI128" s="10"/>
      <c r="ASJ128" s="10"/>
      <c r="ASK128" s="10"/>
      <c r="ASL128" s="10"/>
      <c r="ASM128" s="10"/>
      <c r="ASN128" s="10"/>
      <c r="ASO128" s="10"/>
      <c r="ASP128" s="10"/>
      <c r="AST128" s="10"/>
      <c r="ASU128" s="10"/>
      <c r="ASV128" s="10"/>
      <c r="ASW128" s="10"/>
      <c r="ASX128" s="10"/>
      <c r="ASZ128" s="8"/>
      <c r="ATA128" s="8"/>
      <c r="ATB128" s="8"/>
      <c r="ATC128" s="8"/>
      <c r="ATD128" s="8"/>
      <c r="ATE128" s="8"/>
      <c r="ATF128" s="8"/>
      <c r="ATG128" s="8"/>
      <c r="ATH128" s="8"/>
      <c r="ATI128" s="8"/>
      <c r="ATM128" s="8"/>
      <c r="ATN128" s="8"/>
      <c r="ATO128" s="8"/>
      <c r="ATP128" s="8"/>
      <c r="ATQ128" s="9"/>
    </row>
    <row r="129" spans="1:53 1069:1213" s="2" customFormat="1" x14ac:dyDescent="0.15"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4"/>
      <c r="AC129" s="34"/>
      <c r="AD129" s="34"/>
      <c r="AI129" s="34"/>
      <c r="AJ129" s="1"/>
      <c r="AK129" s="1"/>
      <c r="AL129" s="1"/>
      <c r="AM129" s="34"/>
      <c r="AP129" s="9"/>
      <c r="AQ129" s="9"/>
      <c r="AR129" s="9"/>
      <c r="AS129" s="9"/>
      <c r="AT129" s="9"/>
      <c r="AU129" s="9"/>
      <c r="AV129" s="9"/>
      <c r="AW129" s="9"/>
      <c r="AX129" s="9"/>
      <c r="APM129" s="7"/>
      <c r="APN129" s="7"/>
      <c r="APO129" s="7"/>
      <c r="APP129" s="7"/>
      <c r="APQ129" s="7"/>
      <c r="APR129" s="7"/>
      <c r="APS129" s="7"/>
      <c r="APT129" s="7"/>
      <c r="APU129" s="7"/>
      <c r="APV129" s="7"/>
      <c r="APW129" s="7"/>
      <c r="APX129" s="7"/>
      <c r="APY129" s="7"/>
      <c r="APZ129" s="7"/>
      <c r="AQA129" s="7"/>
      <c r="AQB129" s="7"/>
      <c r="AQC129" s="7"/>
      <c r="AQD129" s="7"/>
      <c r="AQE129" s="7"/>
      <c r="AQF129" s="7"/>
      <c r="AQG129" s="7"/>
      <c r="AQH129" s="7"/>
      <c r="AQI129" s="7"/>
      <c r="AQJ129" s="7"/>
      <c r="AQK129" s="7"/>
      <c r="AQL129" s="7"/>
      <c r="AQM129" s="7"/>
      <c r="AQN129" s="7"/>
      <c r="AQO129" s="7"/>
      <c r="AQP129" s="8"/>
      <c r="AQQ129" s="8"/>
      <c r="AQR129" s="8"/>
      <c r="AQS129" s="8"/>
      <c r="AQT129" s="8"/>
      <c r="AQU129" s="8"/>
      <c r="AQV129" s="8"/>
      <c r="AQW129" s="8"/>
      <c r="AQX129" s="8"/>
      <c r="AQY129" s="8"/>
      <c r="ARC129" s="8"/>
      <c r="ARD129" s="8"/>
      <c r="ARE129" s="8"/>
      <c r="ARF129" s="8"/>
      <c r="ARL129" s="8"/>
      <c r="ARN129" s="8"/>
      <c r="ARO129" s="8"/>
      <c r="ARP129" s="8"/>
      <c r="ARQ129" s="8"/>
      <c r="ARR129" s="8"/>
      <c r="ARS129" s="8"/>
      <c r="ART129" s="8"/>
      <c r="ARU129" s="8"/>
      <c r="ARV129" s="8"/>
      <c r="ARW129" s="8"/>
      <c r="ASA129" s="8"/>
      <c r="ASB129" s="8"/>
      <c r="ASC129" s="8"/>
      <c r="ASD129" s="8"/>
      <c r="ASE129" s="8"/>
      <c r="ASG129" s="10"/>
      <c r="ASH129" s="10"/>
      <c r="ASI129" s="10"/>
      <c r="ASJ129" s="10"/>
      <c r="ASK129" s="10"/>
      <c r="ASL129" s="10"/>
      <c r="ASM129" s="10"/>
      <c r="ASN129" s="10"/>
      <c r="ASO129" s="10"/>
      <c r="ASP129" s="10"/>
      <c r="AST129" s="10"/>
      <c r="ASU129" s="10"/>
      <c r="ASV129" s="10"/>
      <c r="ASW129" s="10"/>
      <c r="ASX129" s="10"/>
      <c r="ASZ129" s="8"/>
      <c r="ATA129" s="8"/>
      <c r="ATB129" s="8"/>
      <c r="ATC129" s="8"/>
      <c r="ATD129" s="8"/>
      <c r="ATE129" s="8"/>
      <c r="ATF129" s="8"/>
      <c r="ATG129" s="8"/>
      <c r="ATH129" s="8"/>
      <c r="ATI129" s="8"/>
      <c r="ATM129" s="8"/>
      <c r="ATN129" s="8"/>
      <c r="ATO129" s="8"/>
      <c r="ATP129" s="8"/>
      <c r="ATQ129" s="9"/>
    </row>
    <row r="130" spans="1:53 1069:1213" s="3" customFormat="1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J130" s="5"/>
      <c r="AK130" s="5"/>
      <c r="AL130" s="5"/>
      <c r="APM130" s="32"/>
      <c r="APN130" s="32"/>
      <c r="APO130" s="32"/>
      <c r="APP130" s="32"/>
      <c r="APQ130" s="32"/>
      <c r="APR130" s="32"/>
      <c r="APS130" s="32"/>
      <c r="APT130" s="32"/>
      <c r="APU130" s="32"/>
      <c r="APV130" s="32"/>
      <c r="APW130" s="32"/>
      <c r="APX130" s="32"/>
      <c r="APY130" s="32"/>
      <c r="APZ130" s="32"/>
      <c r="AQA130" s="32"/>
      <c r="AQB130" s="32"/>
      <c r="AQC130" s="32"/>
      <c r="AQD130" s="32"/>
      <c r="AQE130" s="32"/>
      <c r="AQF130" s="32"/>
      <c r="AQG130" s="32"/>
      <c r="AQH130" s="32"/>
      <c r="AQI130" s="32"/>
      <c r="AQJ130" s="32"/>
      <c r="AQK130" s="32"/>
      <c r="AQL130" s="32"/>
      <c r="AQM130" s="32"/>
      <c r="AQN130" s="32"/>
      <c r="AQO130" s="32"/>
      <c r="AQP130" s="4"/>
      <c r="AQQ130" s="4"/>
      <c r="AQR130" s="4"/>
      <c r="AQS130" s="4"/>
      <c r="AQT130" s="4"/>
      <c r="AQU130" s="4"/>
      <c r="AQV130" s="4"/>
      <c r="AQW130" s="4"/>
      <c r="AQX130" s="4"/>
      <c r="AQY130" s="4"/>
      <c r="ARC130" s="4"/>
      <c r="ARD130" s="4"/>
      <c r="ARE130" s="4"/>
      <c r="ARF130" s="4"/>
      <c r="ARL130" s="4"/>
      <c r="ARN130" s="4"/>
      <c r="ARO130" s="4"/>
      <c r="ARP130" s="4"/>
      <c r="ARQ130" s="4"/>
      <c r="ARR130" s="4"/>
      <c r="ARS130" s="4"/>
      <c r="ART130" s="4"/>
      <c r="ARU130" s="4"/>
      <c r="ARV130" s="4"/>
      <c r="ARW130" s="4"/>
      <c r="ASA130" s="4"/>
      <c r="ASB130" s="4"/>
      <c r="ASC130" s="4"/>
      <c r="ASD130" s="4"/>
      <c r="ASE130" s="4"/>
      <c r="ASG130" s="6"/>
      <c r="ASH130" s="6"/>
      <c r="ASI130" s="6"/>
      <c r="ASJ130" s="6"/>
      <c r="ASK130" s="6"/>
      <c r="ASL130" s="6"/>
      <c r="ASM130" s="6"/>
      <c r="ASN130" s="6"/>
      <c r="ASO130" s="6"/>
      <c r="ASP130" s="6"/>
      <c r="AST130" s="6"/>
      <c r="ASU130" s="6"/>
      <c r="ASV130" s="6"/>
      <c r="ASW130" s="6"/>
      <c r="ASX130" s="6"/>
      <c r="ASZ130" s="4"/>
      <c r="ATA130" s="4"/>
      <c r="ATB130" s="4"/>
      <c r="ATC130" s="4"/>
      <c r="ATD130" s="4"/>
      <c r="ATE130" s="4"/>
      <c r="ATF130" s="4"/>
      <c r="ATG130" s="4"/>
      <c r="ATH130" s="4"/>
      <c r="ATI130" s="4"/>
      <c r="ATM130" s="4"/>
      <c r="ATN130" s="4"/>
      <c r="ATO130" s="4"/>
      <c r="ATP130" s="4"/>
      <c r="ATQ130" s="5"/>
    </row>
    <row r="131" spans="1:53 1069:1213" s="2" customFormat="1" x14ac:dyDescent="0.15">
      <c r="A131" s="8"/>
      <c r="B131" s="8"/>
      <c r="K131" s="1" t="s">
        <v>0</v>
      </c>
      <c r="L131" s="1">
        <f t="shared" ref="L131" si="51">AVERAGE(L106:L130)</f>
        <v>13.514285714285714</v>
      </c>
      <c r="M131" s="1">
        <f t="shared" ref="M131" si="52">AVERAGE(M106:M130)</f>
        <v>10.6</v>
      </c>
      <c r="N131" s="1">
        <f t="shared" ref="N131" si="53">AVERAGE(N106:N130)</f>
        <v>0.80240405112522062</v>
      </c>
      <c r="O131" s="1">
        <f t="shared" ref="O131" si="54">AVERAGE(O106:O130)</f>
        <v>18.260000000000002</v>
      </c>
      <c r="P131" s="1">
        <f t="shared" ref="P131" si="55">AVERAGE(P106:P130)</f>
        <v>18.96</v>
      </c>
      <c r="Q131" s="1">
        <f t="shared" ref="Q131" si="56">AVERAGE(Q106:Q130)</f>
        <v>1.0381120011090375</v>
      </c>
      <c r="R131" s="1" t="s">
        <v>0</v>
      </c>
      <c r="S131" s="1">
        <f>AVERAGE(S106:S130)</f>
        <v>1.3333333333333335</v>
      </c>
      <c r="T131" s="1">
        <f t="shared" ref="T131:AN131" si="57">AVERAGE(T106:T130)</f>
        <v>1.6666666666666667</v>
      </c>
      <c r="U131" s="1">
        <f t="shared" si="57"/>
        <v>1.3333333333333335</v>
      </c>
      <c r="V131" s="1">
        <f t="shared" si="57"/>
        <v>4.3333333333333339</v>
      </c>
      <c r="W131" s="1">
        <f t="shared" si="57"/>
        <v>6</v>
      </c>
      <c r="X131" s="1">
        <f t="shared" si="57"/>
        <v>9.6666666666666679</v>
      </c>
      <c r="Y131" s="1">
        <f t="shared" si="57"/>
        <v>14</v>
      </c>
      <c r="Z131" s="1">
        <f t="shared" si="57"/>
        <v>6.666666666666667</v>
      </c>
      <c r="AA131" s="1">
        <f t="shared" si="57"/>
        <v>7.666666666666667</v>
      </c>
      <c r="AB131" s="1">
        <f t="shared" si="57"/>
        <v>5</v>
      </c>
      <c r="AC131" s="1">
        <f t="shared" si="57"/>
        <v>5.6666666666666661</v>
      </c>
      <c r="AD131" s="1">
        <f t="shared" si="57"/>
        <v>5.666666666666667</v>
      </c>
      <c r="AE131" s="1">
        <f t="shared" si="57"/>
        <v>2.9333333333333336</v>
      </c>
      <c r="AF131" s="1">
        <f t="shared" si="57"/>
        <v>9.4999999999999982</v>
      </c>
      <c r="AG131" s="1">
        <f t="shared" si="57"/>
        <v>5.4444444444444446</v>
      </c>
      <c r="AH131" s="1">
        <f t="shared" si="57"/>
        <v>4.660683760683761</v>
      </c>
      <c r="AI131" s="1">
        <f t="shared" si="57"/>
        <v>2.8461538461538458</v>
      </c>
      <c r="AJ131" s="1">
        <f t="shared" si="57"/>
        <v>0</v>
      </c>
      <c r="AK131" s="1">
        <f t="shared" si="57"/>
        <v>2.5535129566378598E-16</v>
      </c>
      <c r="AL131" s="1">
        <f t="shared" si="57"/>
        <v>0</v>
      </c>
      <c r="AM131" s="1">
        <f t="shared" si="57"/>
        <v>0</v>
      </c>
      <c r="AN131" s="1">
        <f t="shared" si="57"/>
        <v>0</v>
      </c>
      <c r="AP131" s="1">
        <f>AVERAGE(AP106:AP130)</f>
        <v>52</v>
      </c>
      <c r="AQ131" s="1">
        <f t="shared" ref="AQ131" si="58">AVERAGE(AQ106:AQ130)</f>
        <v>192</v>
      </c>
      <c r="AR131" s="1">
        <f t="shared" ref="AR131" si="59">AVERAGE(AR106:AR130)</f>
        <v>332</v>
      </c>
      <c r="AS131" s="1">
        <f t="shared" ref="AS131" si="60">AVERAGE(AS106:AS130)</f>
        <v>472</v>
      </c>
      <c r="AT131" s="1">
        <f t="shared" ref="AT131" si="61">AVERAGE(AT106:AT130)</f>
        <v>612</v>
      </c>
      <c r="AU131" s="1">
        <f t="shared" ref="AU131" si="62">AVERAGE(AU106:AU130)</f>
        <v>752</v>
      </c>
      <c r="AV131" s="1">
        <f t="shared" ref="AV131" si="63">AVERAGE(AV106:AV130)</f>
        <v>892</v>
      </c>
      <c r="AW131" s="1">
        <f t="shared" ref="AW131" si="64">AVERAGE(AW106:AW130)</f>
        <v>1032</v>
      </c>
      <c r="AX131" s="1">
        <f t="shared" ref="AX131" si="65">AVERAGE(AX106:AX130)</f>
        <v>1172</v>
      </c>
      <c r="AY131" s="1">
        <f t="shared" ref="AY131" si="66">AVERAGE(AY106:AY130)</f>
        <v>1312</v>
      </c>
      <c r="AZ131" s="1">
        <f t="shared" ref="AZ131" si="67">AVERAGE(AZ106:AZ130)</f>
        <v>1452</v>
      </c>
      <c r="BA131" s="1">
        <f t="shared" ref="BA131" si="68">AVERAGE(BA106:BA130)</f>
        <v>1592</v>
      </c>
      <c r="APM131" s="7"/>
      <c r="APN131" s="7"/>
      <c r="APO131" s="7"/>
      <c r="APP131" s="7"/>
      <c r="APQ131" s="7"/>
      <c r="APR131" s="7"/>
      <c r="APS131" s="7"/>
      <c r="APT131" s="7"/>
      <c r="APU131" s="7"/>
      <c r="APV131" s="7"/>
      <c r="APW131" s="7"/>
      <c r="APX131" s="7"/>
      <c r="APY131" s="7"/>
      <c r="APZ131" s="7"/>
      <c r="AQA131" s="7"/>
      <c r="AQB131" s="7"/>
      <c r="AQC131" s="7"/>
      <c r="AQD131" s="7"/>
      <c r="AQE131" s="7"/>
      <c r="AQF131" s="7"/>
      <c r="AQG131" s="7"/>
      <c r="AQH131" s="7"/>
      <c r="AQI131" s="7"/>
      <c r="AQJ131" s="7"/>
      <c r="AQK131" s="7"/>
      <c r="AQL131" s="7"/>
      <c r="AQM131" s="7"/>
      <c r="AQN131" s="7"/>
      <c r="AQO131" s="7"/>
      <c r="AQP131" s="8"/>
      <c r="AQQ131" s="8"/>
      <c r="AQR131" s="8"/>
      <c r="AQS131" s="8"/>
      <c r="AQT131" s="8"/>
      <c r="AQU131" s="8"/>
      <c r="AQV131" s="8"/>
      <c r="AQW131" s="8"/>
      <c r="AQX131" s="8"/>
      <c r="AQY131" s="8"/>
      <c r="ARC131" s="8"/>
      <c r="ARD131" s="8"/>
      <c r="ARE131" s="8"/>
      <c r="ARF131" s="8"/>
      <c r="ARL131" s="8"/>
      <c r="ARN131" s="8"/>
      <c r="ARO131" s="8"/>
      <c r="ARP131" s="8"/>
      <c r="ARQ131" s="8"/>
      <c r="ARR131" s="8"/>
      <c r="ARS131" s="8"/>
      <c r="ART131" s="8"/>
      <c r="ARU131" s="8"/>
      <c r="ARV131" s="8"/>
      <c r="ARW131" s="8"/>
      <c r="ASA131" s="8"/>
      <c r="ASB131" s="8"/>
      <c r="ASC131" s="8"/>
      <c r="ASD131" s="8"/>
      <c r="ASE131" s="8"/>
      <c r="ASG131" s="10"/>
      <c r="ASH131" s="10"/>
      <c r="ASI131" s="10"/>
      <c r="ASJ131" s="10"/>
      <c r="ASK131" s="10"/>
      <c r="ASL131" s="10"/>
      <c r="ASM131" s="10"/>
      <c r="ASN131" s="10"/>
      <c r="ASO131" s="10"/>
      <c r="ASP131" s="10"/>
      <c r="AST131" s="10"/>
      <c r="ASU131" s="10"/>
      <c r="ASV131" s="10"/>
      <c r="ASW131" s="10"/>
      <c r="ASX131" s="10"/>
      <c r="ASZ131" s="8"/>
      <c r="ATA131" s="8"/>
      <c r="ATB131" s="8"/>
      <c r="ATC131" s="8"/>
      <c r="ATD131" s="8"/>
      <c r="ATE131" s="8"/>
      <c r="ATF131" s="8"/>
      <c r="ATG131" s="8"/>
      <c r="ATH131" s="8"/>
      <c r="ATI131" s="8"/>
      <c r="ATM131" s="8"/>
      <c r="ATN131" s="8"/>
      <c r="ATO131" s="8"/>
      <c r="ATP131" s="8"/>
      <c r="ATQ131" s="9"/>
    </row>
    <row r="132" spans="1:53 1069:1213" s="2" customFormat="1" x14ac:dyDescent="0.15">
      <c r="A132" s="8"/>
      <c r="B132" s="8"/>
      <c r="K132" s="1" t="s">
        <v>1</v>
      </c>
      <c r="L132" s="1">
        <f t="shared" ref="L132:M132" si="69">STDEV(L106:L130)/SQRT(COUNT(L106:L130))</f>
        <v>1.5343681808111507</v>
      </c>
      <c r="M132" s="1">
        <f t="shared" si="69"/>
        <v>0.7894715359798945</v>
      </c>
      <c r="N132" s="1">
        <f t="shared" ref="N132:Q132" si="70">STDEV(N106:N130)/SQRT(COUNT(N106:N130))</f>
        <v>4.5766732784246915E-2</v>
      </c>
      <c r="O132" s="1">
        <f t="shared" si="70"/>
        <v>0.65391130897087268</v>
      </c>
      <c r="P132" s="1">
        <f t="shared" si="70"/>
        <v>0.75139869576676777</v>
      </c>
      <c r="Q132" s="1">
        <f t="shared" si="70"/>
        <v>1.4542056510300959E-2</v>
      </c>
      <c r="R132" s="1" t="s">
        <v>1</v>
      </c>
      <c r="S132" s="1">
        <f>STDEV(S106:S130)/SQRT(COUNT(S106:S130))</f>
        <v>0.81649658092772603</v>
      </c>
      <c r="T132" s="1">
        <f t="shared" ref="T132:AN132" si="71">STDEV(T106:T130)/SQRT(COUNT(T106:T130))</f>
        <v>0.91287092917527668</v>
      </c>
      <c r="U132" s="1">
        <f t="shared" si="71"/>
        <v>0.97182531580755005</v>
      </c>
      <c r="V132" s="1">
        <f t="shared" si="71"/>
        <v>1.8708286933869707</v>
      </c>
      <c r="W132" s="1">
        <f t="shared" si="71"/>
        <v>2.3921166824012201</v>
      </c>
      <c r="X132" s="1">
        <f t="shared" si="71"/>
        <v>2.1984843263788192</v>
      </c>
      <c r="Y132" s="1">
        <f t="shared" si="71"/>
        <v>6.5106749948748686</v>
      </c>
      <c r="Z132" s="1">
        <f t="shared" si="71"/>
        <v>1.0540925533894592</v>
      </c>
      <c r="AA132" s="1">
        <f t="shared" si="71"/>
        <v>3.3582402799349804</v>
      </c>
      <c r="AB132" s="1">
        <f t="shared" si="71"/>
        <v>1.7480147469502529</v>
      </c>
      <c r="AC132" s="1">
        <f t="shared" si="71"/>
        <v>2.5055493963954842</v>
      </c>
      <c r="AD132" s="1">
        <f t="shared" si="71"/>
        <v>2.333333333333333</v>
      </c>
      <c r="AE132" s="1">
        <f t="shared" si="71"/>
        <v>0.80553639823963807</v>
      </c>
      <c r="AF132" s="1">
        <f t="shared" si="71"/>
        <v>3.1715970389975117</v>
      </c>
      <c r="AG132" s="1">
        <f t="shared" si="71"/>
        <v>1.565444755956152</v>
      </c>
      <c r="AH132" s="1">
        <f t="shared" si="71"/>
        <v>1.7161926273572372</v>
      </c>
      <c r="AI132" s="1">
        <f t="shared" si="71"/>
        <v>1.1062384940937857</v>
      </c>
      <c r="AJ132" s="1">
        <f t="shared" si="71"/>
        <v>0.44721359549995793</v>
      </c>
      <c r="AK132" s="1">
        <f t="shared" si="71"/>
        <v>0.44721359549995776</v>
      </c>
      <c r="AL132" s="1">
        <f t="shared" si="71"/>
        <v>0.44721359549995793</v>
      </c>
      <c r="AM132" s="1">
        <f t="shared" si="71"/>
        <v>0.44721359549995804</v>
      </c>
      <c r="AN132" s="1">
        <f t="shared" si="71"/>
        <v>0.44721359549995804</v>
      </c>
      <c r="AP132" s="1">
        <f t="shared" ref="AP132:BA132" si="72">STDEV(AP106:AP130)/SQRT(COUNT(AP106:AP130))</f>
        <v>0.70710678118654757</v>
      </c>
      <c r="AQ132" s="1">
        <f t="shared" si="72"/>
        <v>0.70710678118654757</v>
      </c>
      <c r="AR132" s="1">
        <f t="shared" si="72"/>
        <v>0.70710678118654757</v>
      </c>
      <c r="AS132" s="1">
        <f t="shared" si="72"/>
        <v>0.70710678118654757</v>
      </c>
      <c r="AT132" s="1">
        <f t="shared" si="72"/>
        <v>0.70710678118654757</v>
      </c>
      <c r="AU132" s="1">
        <f t="shared" si="72"/>
        <v>0.70710678118654757</v>
      </c>
      <c r="AV132" s="1">
        <f t="shared" si="72"/>
        <v>0.70710678118654757</v>
      </c>
      <c r="AW132" s="1">
        <f t="shared" si="72"/>
        <v>0.70710678118654757</v>
      </c>
      <c r="AX132" s="1">
        <f t="shared" si="72"/>
        <v>0.70710678118654757</v>
      </c>
      <c r="AY132" s="1">
        <f t="shared" si="72"/>
        <v>0.70710678118654757</v>
      </c>
      <c r="AZ132" s="1">
        <f t="shared" si="72"/>
        <v>0.70710678118654757</v>
      </c>
      <c r="BA132" s="1">
        <f t="shared" si="72"/>
        <v>0.70710678118654757</v>
      </c>
      <c r="APM132" s="7"/>
      <c r="APN132" s="7"/>
      <c r="APO132" s="7"/>
      <c r="APP132" s="7"/>
      <c r="APQ132" s="7"/>
      <c r="APR132" s="7"/>
      <c r="APS132" s="7"/>
      <c r="APT132" s="7"/>
      <c r="APU132" s="7"/>
      <c r="APV132" s="7"/>
      <c r="APW132" s="7"/>
      <c r="APX132" s="7"/>
      <c r="APY132" s="7"/>
      <c r="APZ132" s="7"/>
      <c r="AQA132" s="7"/>
      <c r="AQB132" s="7"/>
      <c r="AQC132" s="7"/>
      <c r="AQD132" s="7"/>
      <c r="AQE132" s="7"/>
      <c r="AQF132" s="7"/>
      <c r="AQG132" s="7"/>
      <c r="AQH132" s="7"/>
      <c r="AQI132" s="7"/>
      <c r="AQJ132" s="7"/>
      <c r="AQK132" s="7"/>
      <c r="AQL132" s="7"/>
      <c r="AQM132" s="7"/>
      <c r="AQN132" s="7"/>
      <c r="AQO132" s="7"/>
      <c r="AQP132" s="8"/>
      <c r="AQQ132" s="8"/>
      <c r="AQR132" s="8"/>
      <c r="AQS132" s="8"/>
      <c r="AQT132" s="8"/>
      <c r="AQU132" s="8"/>
      <c r="AQV132" s="8"/>
      <c r="AQW132" s="8"/>
      <c r="AQX132" s="8"/>
      <c r="AQY132" s="8"/>
      <c r="ARC132" s="8"/>
      <c r="ARD132" s="8"/>
      <c r="ARE132" s="8"/>
      <c r="ARF132" s="8"/>
      <c r="ARL132" s="8"/>
      <c r="ARN132" s="8"/>
      <c r="ARO132" s="8"/>
      <c r="ARP132" s="8"/>
      <c r="ARQ132" s="8"/>
      <c r="ARR132" s="8"/>
      <c r="ARS132" s="8"/>
      <c r="ART132" s="8"/>
      <c r="ARU132" s="8"/>
      <c r="ARV132" s="8"/>
      <c r="ARW132" s="8"/>
      <c r="ASA132" s="8"/>
      <c r="ASB132" s="8"/>
      <c r="ASC132" s="8"/>
      <c r="ASD132" s="8"/>
      <c r="ASE132" s="8"/>
      <c r="ASG132" s="10"/>
      <c r="ASH132" s="10"/>
      <c r="ASI132" s="10"/>
      <c r="ASJ132" s="10"/>
      <c r="ASK132" s="10"/>
      <c r="ASL132" s="10"/>
      <c r="ASM132" s="10"/>
      <c r="ASN132" s="10"/>
      <c r="ASO132" s="10"/>
      <c r="ASP132" s="10"/>
      <c r="AST132" s="10"/>
      <c r="ASU132" s="10"/>
      <c r="ASV132" s="10"/>
      <c r="ASW132" s="10"/>
      <c r="ASX132" s="10"/>
      <c r="ASZ132" s="8"/>
      <c r="ATA132" s="8"/>
      <c r="ATB132" s="8"/>
      <c r="ATC132" s="8"/>
      <c r="ATD132" s="8"/>
      <c r="ATE132" s="8"/>
      <c r="ATF132" s="8"/>
      <c r="ATG132" s="8"/>
      <c r="ATH132" s="8"/>
      <c r="ATI132" s="8"/>
      <c r="ATM132" s="8"/>
      <c r="ATN132" s="8"/>
      <c r="ATO132" s="8"/>
      <c r="ATP132" s="8"/>
      <c r="ATQ132" s="9"/>
    </row>
    <row r="133" spans="1:53 1069:1213" x14ac:dyDescent="0.15">
      <c r="N133" s="27"/>
      <c r="O133" s="27"/>
      <c r="P133" s="27"/>
      <c r="Q133" s="27"/>
    </row>
    <row r="134" spans="1:53 1069:1213" s="2" customFormat="1" x14ac:dyDescent="0.15">
      <c r="K134" s="70" t="s">
        <v>50</v>
      </c>
      <c r="L134" s="1">
        <f t="shared" ref="L134:M134" si="73">L131/L99</f>
        <v>0.91136801541425827</v>
      </c>
      <c r="M134" s="1">
        <f t="shared" si="73"/>
        <v>1</v>
      </c>
      <c r="N134" s="1">
        <f t="shared" ref="N134:Q134" si="74">N131/N99</f>
        <v>1.0772250052299039</v>
      </c>
      <c r="O134" s="1">
        <f t="shared" si="74"/>
        <v>0.94026776519052535</v>
      </c>
      <c r="P134" s="1">
        <f t="shared" si="74"/>
        <v>1.0406147091108673</v>
      </c>
      <c r="Q134" s="1">
        <f t="shared" si="74"/>
        <v>1.1061535880392437</v>
      </c>
      <c r="R134" s="70" t="s">
        <v>50</v>
      </c>
      <c r="S134" s="1">
        <f>S131/S99</f>
        <v>1.3333333333333335</v>
      </c>
      <c r="T134" s="1">
        <f t="shared" ref="T134:AI134" si="75">T131/T99</f>
        <v>0.83333333333333337</v>
      </c>
      <c r="U134" s="1">
        <f t="shared" si="75"/>
        <v>1.3333333333333335</v>
      </c>
      <c r="V134" s="1">
        <f t="shared" si="75"/>
        <v>0.86666666666666659</v>
      </c>
      <c r="W134" s="1">
        <f t="shared" si="75"/>
        <v>0.94736842105263153</v>
      </c>
      <c r="X134" s="1">
        <f t="shared" si="75"/>
        <v>0.32584269662921356</v>
      </c>
      <c r="Y134" s="1">
        <f t="shared" si="75"/>
        <v>0.95454545454545459</v>
      </c>
      <c r="Z134" s="1">
        <f t="shared" si="75"/>
        <v>0.45454545454545459</v>
      </c>
      <c r="AA134" s="1">
        <f t="shared" si="75"/>
        <v>0.57499999999999996</v>
      </c>
      <c r="AB134" s="1">
        <f t="shared" si="75"/>
        <v>0.31914893617021278</v>
      </c>
      <c r="AC134" s="1">
        <f t="shared" si="75"/>
        <v>0.36170212765957438</v>
      </c>
      <c r="AD134" s="1">
        <f t="shared" si="75"/>
        <v>0.35416666666666674</v>
      </c>
      <c r="AE134" s="1">
        <f t="shared" si="75"/>
        <v>0.95652173913043481</v>
      </c>
      <c r="AF134" s="1">
        <f t="shared" si="75"/>
        <v>0.52534562211981561</v>
      </c>
      <c r="AG134" s="1">
        <f t="shared" si="75"/>
        <v>0.34507042253521131</v>
      </c>
      <c r="AH134" s="1">
        <f t="shared" si="75"/>
        <v>0.59526471977727125</v>
      </c>
      <c r="AI134" s="1">
        <f t="shared" si="75"/>
        <v>0.43241813842065396</v>
      </c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APM134" s="7"/>
      <c r="APN134" s="7"/>
      <c r="APO134" s="7"/>
      <c r="APP134" s="7"/>
      <c r="APQ134" s="7"/>
      <c r="APR134" s="7"/>
      <c r="APS134" s="7"/>
      <c r="APT134" s="7"/>
      <c r="APU134" s="7"/>
      <c r="APV134" s="7"/>
      <c r="APW134" s="7"/>
      <c r="APX134" s="7"/>
      <c r="APY134" s="7"/>
      <c r="APZ134" s="7"/>
      <c r="AQA134" s="7"/>
      <c r="AQB134" s="7"/>
      <c r="AQC134" s="7"/>
      <c r="AQD134" s="7"/>
      <c r="AQE134" s="7"/>
      <c r="AQF134" s="7"/>
      <c r="AQG134" s="7"/>
      <c r="AQH134" s="7"/>
      <c r="AQI134" s="7"/>
      <c r="AQJ134" s="7"/>
      <c r="AQK134" s="7"/>
      <c r="AQL134" s="7"/>
      <c r="AQM134" s="7"/>
      <c r="AQN134" s="7"/>
      <c r="AQO134" s="7"/>
      <c r="AQP134" s="8"/>
      <c r="AQQ134" s="8"/>
      <c r="AQR134" s="8"/>
      <c r="AQS134" s="8"/>
      <c r="AQT134" s="8"/>
      <c r="AQU134" s="8"/>
      <c r="AQV134" s="8"/>
      <c r="AQW134" s="8"/>
      <c r="AQX134" s="8"/>
      <c r="AQY134" s="8"/>
      <c r="ARC134" s="8"/>
      <c r="ARD134" s="8"/>
      <c r="ARE134" s="8"/>
      <c r="ARF134" s="8"/>
      <c r="ARL134" s="8"/>
      <c r="ARN134" s="8"/>
      <c r="ARO134" s="8"/>
      <c r="ARP134" s="8"/>
      <c r="ARQ134" s="8"/>
      <c r="ARR134" s="8"/>
      <c r="ARS134" s="8"/>
      <c r="ART134" s="8"/>
      <c r="ARU134" s="8"/>
      <c r="ARV134" s="8"/>
      <c r="ARW134" s="8"/>
      <c r="ASA134" s="8"/>
      <c r="ASB134" s="8"/>
      <c r="ASC134" s="8"/>
      <c r="ASD134" s="8"/>
      <c r="ASE134" s="8"/>
      <c r="ASG134" s="10"/>
      <c r="ASH134" s="10"/>
      <c r="ASI134" s="10"/>
      <c r="ASJ134" s="10"/>
      <c r="ASK134" s="10"/>
      <c r="ASL134" s="10"/>
      <c r="ASM134" s="10"/>
      <c r="ASN134" s="10"/>
      <c r="ASO134" s="10"/>
      <c r="ASP134" s="10"/>
      <c r="AST134" s="10"/>
      <c r="ASU134" s="10"/>
      <c r="ASV134" s="10"/>
      <c r="ASW134" s="10"/>
      <c r="ASX134" s="10"/>
      <c r="ASZ134" s="8"/>
      <c r="ATA134" s="8"/>
      <c r="ATB134" s="8"/>
      <c r="ATC134" s="8"/>
      <c r="ATD134" s="8"/>
      <c r="ATE134" s="8"/>
      <c r="ATF134" s="8"/>
      <c r="ATG134" s="8"/>
      <c r="ATH134" s="8"/>
      <c r="ATI134" s="8"/>
      <c r="ATM134" s="8"/>
      <c r="ATN134" s="8"/>
      <c r="ATO134" s="8"/>
      <c r="ATP134" s="8"/>
      <c r="ATQ134" s="9"/>
    </row>
    <row r="135" spans="1:53 1069:1213" s="2" customFormat="1" x14ac:dyDescent="0.15">
      <c r="K135" s="8" t="s">
        <v>48</v>
      </c>
      <c r="L135" s="8">
        <f t="shared" ref="L135:M135" si="76">FTEST(L74:L98,L106:L130)</f>
        <v>0.61444098623967858</v>
      </c>
      <c r="M135" s="8">
        <f t="shared" si="76"/>
        <v>1</v>
      </c>
      <c r="N135" s="8">
        <f t="shared" ref="N135:Q135" si="77">FTEST(N74:N98,N106:N130)</f>
        <v>0.63372613945068923</v>
      </c>
      <c r="O135" s="8">
        <f t="shared" si="77"/>
        <v>2.5264552078447258E-2</v>
      </c>
      <c r="P135" s="8">
        <f t="shared" si="77"/>
        <v>0.44166739554515089</v>
      </c>
      <c r="Q135" s="8">
        <f t="shared" si="77"/>
        <v>0.26155427904006323</v>
      </c>
      <c r="R135" s="8" t="s">
        <v>48</v>
      </c>
      <c r="S135" s="8">
        <f t="shared" ref="S135:AI135" si="78">FTEST(S74:S98,S106:S130)</f>
        <v>0.70400000000000007</v>
      </c>
      <c r="T135" s="8">
        <f t="shared" si="78"/>
        <v>0.90637207031249967</v>
      </c>
      <c r="U135" s="8">
        <f t="shared" si="78"/>
        <v>0.4833280000000002</v>
      </c>
      <c r="V135" s="8">
        <f t="shared" si="78"/>
        <v>0.29241658169912921</v>
      </c>
      <c r="W135" s="8">
        <f t="shared" si="78"/>
        <v>0.46601718518518503</v>
      </c>
      <c r="X135" s="8">
        <f t="shared" si="78"/>
        <v>0.13949817837021461</v>
      </c>
      <c r="Y135" s="8">
        <f t="shared" si="78"/>
        <v>0.73527032949677218</v>
      </c>
      <c r="Z135" s="8">
        <f t="shared" si="78"/>
        <v>0.18350376272506363</v>
      </c>
      <c r="AA135" s="8">
        <f t="shared" si="78"/>
        <v>0.32704529745949845</v>
      </c>
      <c r="AB135" s="8">
        <f t="shared" si="78"/>
        <v>5.6394799741614619E-2</v>
      </c>
      <c r="AC135" s="8">
        <f t="shared" si="78"/>
        <v>0.87831747244698333</v>
      </c>
      <c r="AD135" s="8">
        <f t="shared" si="78"/>
        <v>0.13169980710792101</v>
      </c>
      <c r="AE135" s="8">
        <f t="shared" si="78"/>
        <v>0.91885196024660498</v>
      </c>
      <c r="AF135" s="8">
        <f t="shared" si="78"/>
        <v>0.67745607793289775</v>
      </c>
      <c r="AG135" s="8">
        <f t="shared" si="78"/>
        <v>0.30146253017738545</v>
      </c>
      <c r="AH135" s="8">
        <f t="shared" si="78"/>
        <v>0.40557022959198047</v>
      </c>
      <c r="AI135" s="8">
        <f t="shared" si="78"/>
        <v>0.34575199177598881</v>
      </c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APM135" s="7"/>
      <c r="APN135" s="7"/>
      <c r="APO135" s="7"/>
      <c r="APP135" s="7"/>
      <c r="APQ135" s="7"/>
      <c r="APR135" s="7"/>
      <c r="APS135" s="7"/>
      <c r="APT135" s="7"/>
      <c r="APU135" s="7"/>
      <c r="APV135" s="7"/>
      <c r="APW135" s="7"/>
      <c r="APX135" s="7"/>
      <c r="APY135" s="7"/>
      <c r="APZ135" s="7"/>
      <c r="AQA135" s="7"/>
      <c r="AQB135" s="7"/>
      <c r="AQC135" s="7"/>
      <c r="AQD135" s="7"/>
      <c r="AQE135" s="7"/>
      <c r="AQF135" s="7"/>
      <c r="AQG135" s="7"/>
      <c r="AQH135" s="7"/>
      <c r="AQI135" s="7"/>
      <c r="AQJ135" s="7"/>
      <c r="AQK135" s="7"/>
      <c r="AQL135" s="7"/>
      <c r="AQM135" s="7"/>
      <c r="AQN135" s="7"/>
      <c r="AQO135" s="7"/>
      <c r="AQP135" s="8"/>
      <c r="AQQ135" s="8"/>
      <c r="AQR135" s="8"/>
      <c r="AQS135" s="8"/>
      <c r="AQT135" s="8"/>
      <c r="AQU135" s="8"/>
      <c r="AQV135" s="8"/>
      <c r="AQW135" s="8"/>
      <c r="AQX135" s="8"/>
      <c r="AQY135" s="8"/>
      <c r="ARC135" s="8"/>
      <c r="ARD135" s="8"/>
      <c r="ARE135" s="8"/>
      <c r="ARF135" s="8"/>
      <c r="ARL135" s="8"/>
      <c r="ARN135" s="8"/>
      <c r="ARO135" s="8"/>
      <c r="ARP135" s="8"/>
      <c r="ARQ135" s="8"/>
      <c r="ARR135" s="8"/>
      <c r="ARS135" s="8"/>
      <c r="ART135" s="8"/>
      <c r="ARU135" s="8"/>
      <c r="ARV135" s="8"/>
      <c r="ARW135" s="8"/>
      <c r="ASA135" s="8"/>
      <c r="ASB135" s="8"/>
      <c r="ASC135" s="8"/>
      <c r="ASD135" s="8"/>
      <c r="ASE135" s="8"/>
      <c r="ASG135" s="10"/>
      <c r="ASH135" s="10"/>
      <c r="ASI135" s="10"/>
      <c r="ASJ135" s="10"/>
      <c r="ASK135" s="10"/>
      <c r="ASL135" s="10"/>
      <c r="ASM135" s="10"/>
      <c r="ASN135" s="10"/>
      <c r="ASO135" s="10"/>
      <c r="ASP135" s="10"/>
      <c r="AST135" s="10"/>
      <c r="ASU135" s="10"/>
      <c r="ASV135" s="10"/>
      <c r="ASW135" s="10"/>
      <c r="ASX135" s="10"/>
      <c r="ASZ135" s="8"/>
      <c r="ATA135" s="8"/>
      <c r="ATB135" s="8"/>
      <c r="ATC135" s="8"/>
      <c r="ATD135" s="8"/>
      <c r="ATE135" s="8"/>
      <c r="ATF135" s="8"/>
      <c r="ATG135" s="8"/>
      <c r="ATH135" s="8"/>
      <c r="ATI135" s="8"/>
      <c r="ATM135" s="8"/>
      <c r="ATN135" s="8"/>
      <c r="ATO135" s="8"/>
      <c r="ATP135" s="8"/>
      <c r="ATQ135" s="9"/>
    </row>
    <row r="136" spans="1:53 1069:1213" s="2" customFormat="1" x14ac:dyDescent="0.15">
      <c r="H136" s="25"/>
      <c r="I136" s="19"/>
      <c r="J136" s="19"/>
      <c r="K136" s="70" t="s">
        <v>49</v>
      </c>
      <c r="L136" s="2">
        <f t="shared" ref="L136:M136" si="79">TTEST(L74:L98,L106:L130,2,2)</f>
        <v>0.61718791228046022</v>
      </c>
      <c r="M136" s="2">
        <f t="shared" si="79"/>
        <v>1</v>
      </c>
      <c r="N136" s="2">
        <f t="shared" ref="N136:P136" si="80">TTEST(N74:N98,N106:N130,2,2)</f>
        <v>0.46342070310534533</v>
      </c>
      <c r="O136" s="2">
        <f>TTEST(O74:O98,O106:O130,2,2)</f>
        <v>0.12486574993824535</v>
      </c>
      <c r="P136" s="2">
        <f t="shared" si="80"/>
        <v>0.43504255173429207</v>
      </c>
      <c r="Q136" s="2">
        <f>TTEST(Q74:Q98,Q106:Q130,2,2)</f>
        <v>1.1507281196872342E-2</v>
      </c>
      <c r="R136" s="70" t="s">
        <v>49</v>
      </c>
      <c r="S136" s="2">
        <f t="shared" ref="S136:AI136" si="81">TTEST(S74:S98,S106:S130,2,2)</f>
        <v>0.80277173120716205</v>
      </c>
      <c r="T136" s="2">
        <f t="shared" si="81"/>
        <v>0.80888744549353486</v>
      </c>
      <c r="U136" s="2">
        <f t="shared" si="81"/>
        <v>0.78447793521409737</v>
      </c>
      <c r="V136" s="2">
        <f t="shared" si="81"/>
        <v>0.76414532329789542</v>
      </c>
      <c r="W136" s="2">
        <f t="shared" si="81"/>
        <v>0.91091833485752705</v>
      </c>
      <c r="X136" s="2">
        <f t="shared" si="81"/>
        <v>6.4488259152377355E-3</v>
      </c>
      <c r="Y136" s="2">
        <f t="shared" si="81"/>
        <v>0.93928297512548142</v>
      </c>
      <c r="Z136" s="2">
        <f t="shared" si="81"/>
        <v>1.1167572701892043E-2</v>
      </c>
      <c r="AA136" s="2">
        <f t="shared" si="81"/>
        <v>0.18373792248332035</v>
      </c>
      <c r="AB136" s="2">
        <f t="shared" si="81"/>
        <v>8.9279929855326373E-2</v>
      </c>
      <c r="AC136" s="2">
        <f t="shared" si="81"/>
        <v>2.6864869801741083E-2</v>
      </c>
      <c r="AD136" s="2">
        <f t="shared" si="81"/>
        <v>0.11783344998753284</v>
      </c>
      <c r="AE136" s="2">
        <f t="shared" si="81"/>
        <v>0.90731292033388589</v>
      </c>
      <c r="AF136" s="2">
        <f t="shared" si="81"/>
        <v>6.7619888016641969E-2</v>
      </c>
      <c r="AG136" s="2">
        <f t="shared" si="81"/>
        <v>1.1395545811518725E-2</v>
      </c>
      <c r="AH136" s="2">
        <f t="shared" si="81"/>
        <v>0.34963719080926642</v>
      </c>
      <c r="AI136" s="2">
        <f t="shared" si="81"/>
        <v>0.12062939623142968</v>
      </c>
      <c r="APM136" s="7"/>
      <c r="APN136" s="7"/>
      <c r="APO136" s="7"/>
      <c r="APP136" s="7"/>
      <c r="APQ136" s="7"/>
      <c r="APR136" s="7"/>
      <c r="APS136" s="7"/>
      <c r="APT136" s="7"/>
      <c r="APU136" s="7"/>
      <c r="APV136" s="7"/>
      <c r="APW136" s="7"/>
      <c r="APX136" s="7"/>
      <c r="APY136" s="7"/>
      <c r="APZ136" s="7"/>
      <c r="AQA136" s="7"/>
      <c r="AQB136" s="7"/>
      <c r="AQC136" s="7"/>
      <c r="AQD136" s="7"/>
      <c r="AQE136" s="7"/>
      <c r="AQF136" s="7"/>
      <c r="AQG136" s="7"/>
      <c r="AQH136" s="7"/>
      <c r="AQI136" s="7"/>
      <c r="AQJ136" s="7"/>
      <c r="AQK136" s="7"/>
      <c r="AQL136" s="7"/>
      <c r="AQM136" s="7"/>
      <c r="AQN136" s="7"/>
      <c r="AQO136" s="7"/>
      <c r="AQP136" s="8"/>
      <c r="AQQ136" s="8"/>
      <c r="AQR136" s="8"/>
      <c r="AQS136" s="8"/>
      <c r="AQT136" s="8"/>
      <c r="AQU136" s="8"/>
      <c r="AQV136" s="8"/>
      <c r="AQW136" s="8"/>
      <c r="AQX136" s="8"/>
      <c r="AQY136" s="8"/>
      <c r="ARC136" s="8"/>
      <c r="ARD136" s="8"/>
      <c r="ARE136" s="8"/>
      <c r="ARF136" s="8"/>
      <c r="ARL136" s="8"/>
      <c r="ARN136" s="8"/>
      <c r="ARO136" s="8"/>
      <c r="ARP136" s="8"/>
      <c r="ARQ136" s="8"/>
      <c r="ARR136" s="8"/>
      <c r="ARS136" s="8"/>
      <c r="ART136" s="8"/>
      <c r="ARU136" s="8"/>
      <c r="ARV136" s="8"/>
      <c r="ARW136" s="8"/>
      <c r="ASA136" s="8"/>
      <c r="ASB136" s="8"/>
      <c r="ASC136" s="8"/>
      <c r="ASD136" s="8"/>
      <c r="ASE136" s="8"/>
      <c r="ASG136" s="10"/>
      <c r="ASH136" s="10"/>
      <c r="ASI136" s="10"/>
      <c r="ASJ136" s="10"/>
      <c r="ASK136" s="10"/>
      <c r="ASL136" s="10"/>
      <c r="ASM136" s="10"/>
      <c r="ASN136" s="10"/>
      <c r="ASO136" s="10"/>
      <c r="ASP136" s="10"/>
      <c r="AST136" s="10"/>
      <c r="ASU136" s="10"/>
      <c r="ASV136" s="10"/>
      <c r="ASW136" s="10"/>
      <c r="ASX136" s="10"/>
      <c r="ASZ136" s="8"/>
      <c r="ATA136" s="8"/>
      <c r="ATB136" s="8"/>
      <c r="ATC136" s="8"/>
      <c r="ATD136" s="8"/>
      <c r="ATE136" s="8"/>
      <c r="ATF136" s="8"/>
      <c r="ATG136" s="8"/>
      <c r="ATH136" s="8"/>
      <c r="ATI136" s="8"/>
      <c r="ATM136" s="8"/>
      <c r="ATN136" s="8"/>
      <c r="ATO136" s="8"/>
      <c r="ATP136" s="8"/>
      <c r="ATQ136" s="9"/>
    </row>
    <row r="137" spans="1:53 1069:1213" s="2" customFormat="1" x14ac:dyDescent="0.15">
      <c r="H137" s="25"/>
      <c r="I137" s="19"/>
      <c r="J137" s="19"/>
      <c r="K137" s="19"/>
      <c r="L137" s="23"/>
      <c r="M137" s="29"/>
      <c r="APM137" s="7"/>
      <c r="APN137" s="7"/>
      <c r="APO137" s="7"/>
      <c r="APP137" s="7"/>
      <c r="APQ137" s="7"/>
      <c r="APR137" s="7"/>
      <c r="APS137" s="7"/>
      <c r="APT137" s="7"/>
      <c r="APU137" s="7"/>
      <c r="APV137" s="7"/>
      <c r="APW137" s="7"/>
      <c r="APX137" s="7"/>
      <c r="APY137" s="7"/>
      <c r="APZ137" s="7"/>
      <c r="AQA137" s="7"/>
      <c r="AQB137" s="7"/>
      <c r="AQC137" s="7"/>
      <c r="AQD137" s="7"/>
      <c r="AQE137" s="7"/>
      <c r="AQF137" s="7"/>
      <c r="AQG137" s="7"/>
      <c r="AQH137" s="7"/>
      <c r="AQI137" s="7"/>
      <c r="AQJ137" s="7"/>
      <c r="AQK137" s="7"/>
      <c r="AQL137" s="7"/>
      <c r="AQM137" s="7"/>
      <c r="AQN137" s="7"/>
      <c r="AQO137" s="7"/>
      <c r="AQP137" s="8"/>
      <c r="AQQ137" s="8"/>
      <c r="AQR137" s="8"/>
      <c r="AQS137" s="8"/>
      <c r="AQT137" s="8"/>
      <c r="AQU137" s="8"/>
      <c r="AQV137" s="8"/>
      <c r="AQW137" s="8"/>
      <c r="AQX137" s="8"/>
      <c r="AQY137" s="8"/>
      <c r="ARC137" s="8"/>
      <c r="ARD137" s="8"/>
      <c r="ARE137" s="8"/>
      <c r="ARF137" s="8"/>
      <c r="ARL137" s="8"/>
      <c r="ARN137" s="8"/>
      <c r="ARO137" s="8"/>
      <c r="ARP137" s="8"/>
      <c r="ARQ137" s="8"/>
      <c r="ARR137" s="8"/>
      <c r="ARS137" s="8"/>
      <c r="ART137" s="8"/>
      <c r="ARU137" s="8"/>
      <c r="ARV137" s="8"/>
      <c r="ARW137" s="8"/>
      <c r="ASA137" s="8"/>
      <c r="ASB137" s="8"/>
      <c r="ASC137" s="8"/>
      <c r="ASD137" s="8"/>
      <c r="ASE137" s="8"/>
      <c r="ASG137" s="10"/>
      <c r="ASH137" s="10"/>
      <c r="ASI137" s="10"/>
      <c r="ASJ137" s="10"/>
      <c r="ASK137" s="10"/>
      <c r="ASL137" s="10"/>
      <c r="ASM137" s="10"/>
      <c r="ASN137" s="10"/>
      <c r="ASO137" s="10"/>
      <c r="ASP137" s="10"/>
      <c r="AST137" s="10"/>
      <c r="ASU137" s="10"/>
      <c r="ASV137" s="10"/>
      <c r="ASW137" s="10"/>
      <c r="ASX137" s="10"/>
      <c r="ASZ137" s="8"/>
      <c r="ATA137" s="8"/>
      <c r="ATB137" s="8"/>
      <c r="ATC137" s="8"/>
      <c r="ATD137" s="8"/>
      <c r="ATE137" s="8"/>
      <c r="ATF137" s="8"/>
      <c r="ATG137" s="8"/>
      <c r="ATH137" s="8"/>
      <c r="ATI137" s="8"/>
      <c r="ATM137" s="8"/>
      <c r="ATN137" s="8"/>
      <c r="ATO137" s="8"/>
      <c r="ATP137" s="8"/>
      <c r="ATQ137" s="9"/>
    </row>
    <row r="138" spans="1:53 1069:1213" s="2" customFormat="1" x14ac:dyDescent="0.15">
      <c r="H138" s="25"/>
      <c r="I138" s="19"/>
      <c r="J138" s="19"/>
      <c r="K138" s="19"/>
      <c r="L138" s="23"/>
      <c r="M138" s="29"/>
      <c r="APM138" s="7"/>
      <c r="APN138" s="7"/>
      <c r="APO138" s="7"/>
      <c r="APP138" s="7"/>
      <c r="APQ138" s="7"/>
      <c r="APR138" s="7"/>
      <c r="APS138" s="7"/>
      <c r="APT138" s="7"/>
      <c r="APU138" s="7"/>
      <c r="APV138" s="7"/>
      <c r="APW138" s="7"/>
      <c r="APX138" s="7"/>
      <c r="APY138" s="7"/>
      <c r="APZ138" s="7"/>
      <c r="AQA138" s="7"/>
      <c r="AQB138" s="7"/>
      <c r="AQC138" s="7"/>
      <c r="AQD138" s="7"/>
      <c r="AQE138" s="7"/>
      <c r="AQF138" s="7"/>
      <c r="AQG138" s="7"/>
      <c r="AQH138" s="7"/>
      <c r="AQI138" s="7"/>
      <c r="AQJ138" s="7"/>
      <c r="AQK138" s="7"/>
      <c r="AQL138" s="7"/>
      <c r="AQM138" s="7"/>
      <c r="AQN138" s="7"/>
      <c r="AQO138" s="7"/>
      <c r="AQP138" s="8"/>
      <c r="AQQ138" s="8"/>
      <c r="AQR138" s="8"/>
      <c r="AQS138" s="8"/>
      <c r="AQT138" s="8"/>
      <c r="AQU138" s="8"/>
      <c r="AQV138" s="8"/>
      <c r="AQW138" s="8"/>
      <c r="AQX138" s="8"/>
      <c r="AQY138" s="8"/>
      <c r="ARC138" s="8"/>
      <c r="ARD138" s="8"/>
      <c r="ARE138" s="8"/>
      <c r="ARF138" s="8"/>
      <c r="ARL138" s="8"/>
      <c r="ARN138" s="8"/>
      <c r="ARO138" s="8"/>
      <c r="ARP138" s="8"/>
      <c r="ARQ138" s="8"/>
      <c r="ARR138" s="8"/>
      <c r="ARS138" s="8"/>
      <c r="ART138" s="8"/>
      <c r="ARU138" s="8"/>
      <c r="ARV138" s="8"/>
      <c r="ARW138" s="8"/>
      <c r="ASA138" s="8"/>
      <c r="ASB138" s="8"/>
      <c r="ASC138" s="8"/>
      <c r="ASD138" s="8"/>
      <c r="ASE138" s="8"/>
      <c r="ASG138" s="10"/>
      <c r="ASH138" s="10"/>
      <c r="ASI138" s="10"/>
      <c r="ASJ138" s="10"/>
      <c r="ASK138" s="10"/>
      <c r="ASL138" s="10"/>
      <c r="ASM138" s="10"/>
      <c r="ASN138" s="10"/>
      <c r="ASO138" s="10"/>
      <c r="ASP138" s="10"/>
      <c r="AST138" s="10"/>
      <c r="ASU138" s="10"/>
      <c r="ASV138" s="10"/>
      <c r="ASW138" s="10"/>
      <c r="ASX138" s="10"/>
      <c r="ASZ138" s="8"/>
      <c r="ATA138" s="8"/>
      <c r="ATB138" s="8"/>
      <c r="ATC138" s="8"/>
      <c r="ATD138" s="8"/>
      <c r="ATE138" s="8"/>
      <c r="ATF138" s="8"/>
      <c r="ATG138" s="8"/>
      <c r="ATH138" s="8"/>
      <c r="ATI138" s="8"/>
      <c r="ATM138" s="8"/>
      <c r="ATN138" s="8"/>
      <c r="ATO138" s="8"/>
      <c r="ATP138" s="8"/>
      <c r="ATQ138" s="9"/>
    </row>
    <row r="139" spans="1:53 1069:1213" s="2" customFormat="1" x14ac:dyDescent="0.15">
      <c r="H139" s="25"/>
      <c r="I139" s="19"/>
      <c r="J139" s="19"/>
      <c r="K139" s="19"/>
      <c r="L139" s="23"/>
      <c r="M139" s="29"/>
      <c r="APM139" s="7"/>
      <c r="APN139" s="7"/>
      <c r="APO139" s="7"/>
      <c r="APP139" s="7"/>
      <c r="APQ139" s="7"/>
      <c r="APR139" s="7"/>
      <c r="APS139" s="7"/>
      <c r="APT139" s="7"/>
      <c r="APU139" s="7"/>
      <c r="APV139" s="7"/>
      <c r="APW139" s="7"/>
      <c r="APX139" s="7"/>
      <c r="APY139" s="7"/>
      <c r="APZ139" s="7"/>
      <c r="AQA139" s="7"/>
      <c r="AQB139" s="7"/>
      <c r="AQC139" s="7"/>
      <c r="AQD139" s="7"/>
      <c r="AQE139" s="7"/>
      <c r="AQF139" s="7"/>
      <c r="AQG139" s="7"/>
      <c r="AQH139" s="7"/>
      <c r="AQI139" s="7"/>
      <c r="AQJ139" s="7"/>
      <c r="AQK139" s="7"/>
      <c r="AQL139" s="7"/>
      <c r="AQM139" s="7"/>
      <c r="AQN139" s="7"/>
      <c r="AQO139" s="7"/>
      <c r="AQP139" s="8"/>
      <c r="AQQ139" s="8"/>
      <c r="AQR139" s="8"/>
      <c r="AQS139" s="8"/>
      <c r="AQT139" s="8"/>
      <c r="AQU139" s="8"/>
      <c r="AQV139" s="8"/>
      <c r="AQW139" s="8"/>
      <c r="AQX139" s="8"/>
      <c r="AQY139" s="8"/>
      <c r="ARC139" s="8"/>
      <c r="ARD139" s="8"/>
      <c r="ARE139" s="8"/>
      <c r="ARF139" s="8"/>
      <c r="ARL139" s="8"/>
      <c r="ARN139" s="8"/>
      <c r="ARO139" s="8"/>
      <c r="ARP139" s="8"/>
      <c r="ARQ139" s="8"/>
      <c r="ARR139" s="8"/>
      <c r="ARS139" s="8"/>
      <c r="ART139" s="8"/>
      <c r="ARU139" s="8"/>
      <c r="ARV139" s="8"/>
      <c r="ARW139" s="8"/>
      <c r="ASA139" s="8"/>
      <c r="ASB139" s="8"/>
      <c r="ASC139" s="8"/>
      <c r="ASD139" s="8"/>
      <c r="ASE139" s="8"/>
      <c r="ASG139" s="10"/>
      <c r="ASH139" s="10"/>
      <c r="ASI139" s="10"/>
      <c r="ASJ139" s="10"/>
      <c r="ASK139" s="10"/>
      <c r="ASL139" s="10"/>
      <c r="ASM139" s="10"/>
      <c r="ASN139" s="10"/>
      <c r="ASO139" s="10"/>
      <c r="ASP139" s="10"/>
      <c r="AST139" s="10"/>
      <c r="ASU139" s="10"/>
      <c r="ASV139" s="10"/>
      <c r="ASW139" s="10"/>
      <c r="ASX139" s="10"/>
      <c r="ASZ139" s="8"/>
      <c r="ATA139" s="8"/>
      <c r="ATB139" s="8"/>
      <c r="ATC139" s="8"/>
      <c r="ATD139" s="8"/>
      <c r="ATE139" s="8"/>
      <c r="ATF139" s="8"/>
      <c r="ATG139" s="8"/>
      <c r="ATH139" s="8"/>
      <c r="ATI139" s="8"/>
      <c r="ATM139" s="8"/>
      <c r="ATN139" s="8"/>
      <c r="ATO139" s="8"/>
      <c r="ATP139" s="8"/>
      <c r="ATQ139" s="9"/>
    </row>
    <row r="140" spans="1:53 1069:1213" s="2" customFormat="1" x14ac:dyDescent="0.15">
      <c r="H140" s="25"/>
      <c r="I140" s="19"/>
      <c r="J140" s="19"/>
      <c r="K140" s="19"/>
      <c r="L140" s="23"/>
      <c r="M140" s="29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PM140" s="7"/>
      <c r="APN140" s="7"/>
      <c r="APO140" s="7"/>
      <c r="APP140" s="7"/>
      <c r="APQ140" s="7"/>
      <c r="APR140" s="7"/>
      <c r="APS140" s="7"/>
      <c r="APT140" s="7"/>
      <c r="APU140" s="7"/>
      <c r="APV140" s="7"/>
      <c r="APW140" s="7"/>
      <c r="APX140" s="7"/>
      <c r="APY140" s="7"/>
      <c r="APZ140" s="7"/>
      <c r="AQA140" s="7"/>
      <c r="AQB140" s="7"/>
      <c r="AQC140" s="7"/>
      <c r="AQD140" s="7"/>
      <c r="AQE140" s="7"/>
      <c r="AQF140" s="7"/>
      <c r="AQG140" s="7"/>
      <c r="AQH140" s="7"/>
      <c r="AQI140" s="7"/>
      <c r="AQJ140" s="7"/>
      <c r="AQK140" s="7"/>
      <c r="AQL140" s="7"/>
      <c r="AQM140" s="7"/>
      <c r="AQN140" s="7"/>
      <c r="AQO140" s="7"/>
      <c r="AQP140" s="9"/>
      <c r="AQQ140" s="9"/>
      <c r="AQR140" s="9"/>
      <c r="AQS140" s="9"/>
      <c r="AQT140" s="9"/>
      <c r="AQU140" s="9"/>
      <c r="AQV140" s="9"/>
      <c r="AQW140" s="9"/>
      <c r="AQX140" s="9"/>
      <c r="AQY140" s="9"/>
      <c r="ARC140" s="9"/>
      <c r="ARD140" s="9"/>
      <c r="ARE140" s="9"/>
      <c r="ARF140" s="9"/>
      <c r="ARL140" s="9"/>
      <c r="ARN140" s="9"/>
      <c r="ARO140" s="9"/>
      <c r="ARP140" s="9"/>
      <c r="ARQ140" s="9"/>
      <c r="ARR140" s="9"/>
      <c r="ARS140" s="9"/>
      <c r="ART140" s="9"/>
      <c r="ARU140" s="9"/>
      <c r="ARV140" s="9"/>
      <c r="ARW140" s="9"/>
      <c r="ASA140" s="9"/>
      <c r="ASB140" s="9"/>
      <c r="ASC140" s="9"/>
      <c r="ASD140" s="9"/>
      <c r="ASE140" s="9"/>
      <c r="ASG140" s="30"/>
      <c r="ASH140" s="30"/>
      <c r="ASI140" s="30"/>
      <c r="ASJ140" s="30"/>
      <c r="ASK140" s="30"/>
      <c r="ASL140" s="30"/>
      <c r="ASM140" s="30"/>
      <c r="ASN140" s="30"/>
      <c r="ASO140" s="30"/>
      <c r="ASP140" s="30"/>
      <c r="AST140" s="10"/>
      <c r="ASU140" s="10"/>
      <c r="ASV140" s="10"/>
      <c r="ASW140" s="10"/>
      <c r="ASX140" s="10"/>
      <c r="ASZ140" s="9"/>
      <c r="ATA140" s="9"/>
      <c r="ATB140" s="9"/>
      <c r="ATC140" s="9"/>
      <c r="ATD140" s="9"/>
      <c r="ATE140" s="9"/>
      <c r="ATF140" s="9"/>
      <c r="ATG140" s="9"/>
      <c r="ATH140" s="9"/>
      <c r="ATI140" s="9"/>
      <c r="ATM140" s="9"/>
      <c r="ATN140" s="9"/>
      <c r="ATO140" s="9"/>
      <c r="ATP140" s="9"/>
      <c r="ATQ140" s="9"/>
    </row>
    <row r="141" spans="1:53 1069:1213" x14ac:dyDescent="0.15">
      <c r="AOC141" s="2"/>
      <c r="AOD141" s="2"/>
      <c r="AOE141" s="2"/>
      <c r="AOF141" s="2"/>
      <c r="AOG141" s="2"/>
      <c r="AOH141" s="2"/>
      <c r="AOI141" s="2"/>
      <c r="AOJ141" s="2"/>
      <c r="AOK141" s="2"/>
      <c r="AOL141" s="2"/>
      <c r="AOM141" s="2"/>
      <c r="AON141" s="2"/>
      <c r="AOO141" s="2"/>
      <c r="AOP141" s="2"/>
      <c r="AOQ141" s="2"/>
      <c r="AOR141" s="2"/>
      <c r="AOS141" s="2"/>
      <c r="AOT141" s="2"/>
      <c r="AOU141" s="2"/>
      <c r="AOV141" s="2"/>
      <c r="AOW141" s="2"/>
      <c r="AOX141" s="2"/>
      <c r="AOY141" s="2"/>
      <c r="AOZ141" s="2"/>
      <c r="APA141" s="2"/>
      <c r="AST141" s="10"/>
      <c r="ASU141" s="13"/>
      <c r="ASV141" s="13"/>
      <c r="ASW141" s="13"/>
      <c r="ASX141" s="13"/>
    </row>
    <row r="142" spans="1:53 1069:1213" x14ac:dyDescent="0.15">
      <c r="AOC142" s="2"/>
      <c r="AOD142" s="2"/>
      <c r="AOE142" s="2"/>
      <c r="AOF142" s="2"/>
      <c r="AOG142" s="2"/>
      <c r="AOH142" s="2"/>
      <c r="AOI142" s="2"/>
      <c r="AOJ142" s="2"/>
      <c r="AOK142" s="2"/>
      <c r="AOL142" s="2"/>
      <c r="AOM142" s="2"/>
      <c r="AON142" s="2"/>
      <c r="AOO142" s="2"/>
      <c r="AOP142" s="2"/>
      <c r="AOQ142" s="2"/>
      <c r="AOR142" s="2"/>
      <c r="AOS142" s="2"/>
      <c r="AOT142" s="2"/>
      <c r="AOU142" s="2"/>
      <c r="AOV142" s="2"/>
      <c r="AOW142" s="2"/>
      <c r="AOX142" s="2"/>
      <c r="AOY142" s="2"/>
      <c r="AOZ142" s="2"/>
      <c r="APA142" s="2"/>
      <c r="AST142" s="10"/>
      <c r="ASU142" s="13"/>
      <c r="ASV142" s="13"/>
      <c r="ASW142" s="13"/>
      <c r="ASX142" s="13"/>
    </row>
    <row r="143" spans="1:53 1069:1213" x14ac:dyDescent="0.15">
      <c r="AOC143" s="2"/>
      <c r="AOD143" s="2"/>
      <c r="AOE143" s="2"/>
      <c r="AOF143" s="2"/>
      <c r="AOG143" s="2"/>
      <c r="AOH143" s="2"/>
      <c r="AOI143" s="2"/>
      <c r="AOJ143" s="2"/>
      <c r="AOK143" s="2"/>
      <c r="AOL143" s="2"/>
      <c r="AOM143" s="2"/>
      <c r="AON143" s="2"/>
      <c r="AOO143" s="2"/>
      <c r="AOP143" s="2"/>
      <c r="AOQ143" s="2"/>
      <c r="AOR143" s="2"/>
      <c r="AOS143" s="2"/>
      <c r="AOT143" s="2"/>
      <c r="AOU143" s="2"/>
      <c r="AOV143" s="2"/>
      <c r="AOW143" s="2"/>
      <c r="AOX143" s="2"/>
      <c r="AOY143" s="2"/>
      <c r="AOZ143" s="2"/>
      <c r="APA143" s="2"/>
      <c r="APY143" s="7"/>
      <c r="APZ143" s="7"/>
      <c r="AQA143" s="7"/>
      <c r="AST143" s="10"/>
      <c r="ASU143" s="13"/>
      <c r="ASV143" s="13"/>
      <c r="ASW143" s="13"/>
      <c r="ASX143" s="13"/>
    </row>
    <row r="144" spans="1:53 1069:1213" s="2" customFormat="1" x14ac:dyDescent="0.15">
      <c r="H144" s="25"/>
      <c r="I144" s="19"/>
      <c r="J144" s="19"/>
      <c r="K144" s="19"/>
      <c r="L144" s="23"/>
      <c r="M144" s="29"/>
      <c r="APM144" s="7"/>
      <c r="APN144" s="7"/>
      <c r="APO144" s="7"/>
      <c r="APP144" s="7"/>
      <c r="APQ144" s="7"/>
      <c r="APR144" s="7"/>
      <c r="APS144" s="7"/>
      <c r="APT144" s="7"/>
      <c r="APU144" s="7"/>
      <c r="APV144" s="7"/>
      <c r="APW144" s="7"/>
      <c r="APX144" s="7"/>
      <c r="APY144" s="7"/>
      <c r="APZ144" s="7"/>
      <c r="AQA144" s="7"/>
      <c r="AQB144" s="7"/>
      <c r="AQC144" s="7"/>
      <c r="AQD144" s="7"/>
      <c r="AQE144" s="7"/>
      <c r="AQF144" s="7"/>
      <c r="AQG144" s="7"/>
      <c r="AQH144" s="7"/>
      <c r="AQI144" s="7"/>
      <c r="AQJ144" s="7"/>
      <c r="AQK144" s="7"/>
      <c r="AQL144" s="7"/>
      <c r="AQM144" s="7"/>
      <c r="AQN144" s="7"/>
      <c r="AQO144" s="7"/>
      <c r="AQP144" s="8"/>
      <c r="AQQ144" s="8"/>
      <c r="AQR144" s="8"/>
      <c r="AQS144" s="8"/>
      <c r="AQT144" s="8"/>
      <c r="AQU144" s="8"/>
      <c r="AQV144" s="8"/>
      <c r="AQW144" s="8"/>
      <c r="AQX144" s="8"/>
      <c r="AQY144" s="8"/>
      <c r="ARC144" s="8"/>
      <c r="ARD144" s="8"/>
      <c r="ARE144" s="8"/>
      <c r="ARF144" s="8"/>
      <c r="ARL144" s="8"/>
      <c r="ARN144" s="8"/>
      <c r="ARO144" s="8"/>
      <c r="ARP144" s="8"/>
      <c r="ARQ144" s="8"/>
      <c r="ARR144" s="8"/>
      <c r="ARS144" s="8"/>
      <c r="ART144" s="8"/>
      <c r="ARU144" s="8"/>
      <c r="ARV144" s="8"/>
      <c r="ARW144" s="8"/>
      <c r="ASA144" s="8"/>
      <c r="ASB144" s="8"/>
      <c r="ASC144" s="8"/>
      <c r="ASD144" s="8"/>
      <c r="ASE144" s="8"/>
      <c r="ASG144" s="10"/>
      <c r="ASH144" s="10"/>
      <c r="ASI144" s="10"/>
      <c r="ASJ144" s="10"/>
      <c r="ASK144" s="10"/>
      <c r="ASL144" s="10"/>
      <c r="ASM144" s="10"/>
      <c r="ASN144" s="10"/>
      <c r="ASO144" s="10"/>
      <c r="ASP144" s="10"/>
      <c r="AST144" s="10"/>
      <c r="ASU144" s="10"/>
      <c r="ASV144" s="10"/>
      <c r="ASW144" s="10"/>
      <c r="ASX144" s="10"/>
      <c r="ASZ144" s="8"/>
      <c r="ATA144" s="8"/>
      <c r="ATB144" s="8"/>
      <c r="ATC144" s="8"/>
      <c r="ATD144" s="8"/>
      <c r="ATE144" s="8"/>
      <c r="ATF144" s="8"/>
      <c r="ATG144" s="8"/>
      <c r="ATH144" s="8"/>
      <c r="ATI144" s="8"/>
      <c r="ATM144" s="8"/>
      <c r="ATN144" s="8"/>
      <c r="ATO144" s="8"/>
      <c r="ATP144" s="8"/>
      <c r="ATQ144" s="9"/>
    </row>
    <row r="145" spans="8:22 1083:1213" s="2" customFormat="1" x14ac:dyDescent="0.15">
      <c r="H145" s="25"/>
      <c r="I145" s="19"/>
      <c r="J145" s="19"/>
      <c r="K145" s="19"/>
      <c r="L145" s="23"/>
      <c r="M145" s="29"/>
      <c r="AOR145" s="10"/>
      <c r="AOS145" s="10"/>
      <c r="AOT145" s="10"/>
      <c r="AOU145" s="10"/>
      <c r="AOV145" s="10"/>
      <c r="AOW145" s="10"/>
      <c r="AOX145" s="10"/>
      <c r="APM145" s="7"/>
      <c r="APN145" s="7"/>
      <c r="APO145" s="7"/>
      <c r="APP145" s="7"/>
      <c r="APQ145" s="7"/>
      <c r="APR145" s="7"/>
      <c r="APS145" s="7"/>
      <c r="APT145" s="7"/>
      <c r="APU145" s="7"/>
      <c r="APV145" s="7"/>
      <c r="APW145" s="7"/>
      <c r="APX145" s="7"/>
      <c r="APY145" s="7"/>
      <c r="APZ145" s="7"/>
      <c r="AQA145" s="7"/>
      <c r="AQB145" s="7"/>
      <c r="AQC145" s="7"/>
      <c r="AQD145" s="7"/>
      <c r="AQE145" s="7"/>
      <c r="AQF145" s="7"/>
      <c r="AQG145" s="7"/>
      <c r="AQH145" s="7"/>
      <c r="AQI145" s="7"/>
      <c r="AQJ145" s="7"/>
      <c r="AQK145" s="7"/>
      <c r="AQL145" s="7"/>
      <c r="AQM145" s="7"/>
      <c r="AQN145" s="7"/>
      <c r="AQO145" s="7"/>
      <c r="AQP145" s="8"/>
      <c r="AQQ145" s="8"/>
      <c r="AQR145" s="8"/>
      <c r="AQS145" s="8"/>
      <c r="AQT145" s="8"/>
      <c r="AQU145" s="8"/>
      <c r="AQV145" s="8"/>
      <c r="AQW145" s="8"/>
      <c r="AQX145" s="8"/>
      <c r="AQY145" s="8"/>
      <c r="ARC145" s="8"/>
      <c r="ARD145" s="8"/>
      <c r="ARE145" s="8"/>
      <c r="ARF145" s="8"/>
      <c r="ARL145" s="8"/>
      <c r="ARN145" s="8"/>
      <c r="ARO145" s="8"/>
      <c r="ARP145" s="8"/>
      <c r="ARQ145" s="8"/>
      <c r="ARR145" s="8"/>
      <c r="ARS145" s="8"/>
      <c r="ART145" s="8"/>
      <c r="ARU145" s="8"/>
      <c r="ARV145" s="8"/>
      <c r="ARW145" s="8"/>
      <c r="ASA145" s="8"/>
      <c r="ASB145" s="8"/>
      <c r="ASC145" s="8"/>
      <c r="ASD145" s="8"/>
      <c r="ASE145" s="8"/>
      <c r="ASG145" s="10"/>
      <c r="ASH145" s="10"/>
      <c r="ASI145" s="10"/>
      <c r="ASJ145" s="10"/>
      <c r="ASK145" s="10"/>
      <c r="ASL145" s="10"/>
      <c r="ASM145" s="10"/>
      <c r="ASN145" s="10"/>
      <c r="ASO145" s="10"/>
      <c r="ASP145" s="10"/>
      <c r="AST145" s="10"/>
      <c r="ASU145" s="10"/>
      <c r="ASV145" s="10"/>
      <c r="ASW145" s="10"/>
      <c r="ASX145" s="10"/>
      <c r="ASZ145" s="9"/>
      <c r="ATA145" s="9"/>
      <c r="ATB145" s="9"/>
      <c r="ATC145" s="9"/>
      <c r="ATD145" s="9"/>
      <c r="ATE145" s="9"/>
      <c r="ATF145" s="9"/>
      <c r="ATG145" s="9"/>
      <c r="ATH145" s="9"/>
      <c r="ATI145" s="9"/>
      <c r="ATM145" s="9"/>
      <c r="ATN145" s="9"/>
      <c r="ATO145" s="9"/>
      <c r="ATP145" s="9"/>
      <c r="ATQ145" s="9"/>
    </row>
    <row r="146" spans="8:22 1083:1213" x14ac:dyDescent="0.15">
      <c r="AOR146" s="10"/>
      <c r="AOS146" s="10"/>
      <c r="AOT146" s="10"/>
      <c r="AOU146" s="10"/>
      <c r="AOV146" s="10"/>
      <c r="AOW146" s="10"/>
      <c r="AOX146" s="10"/>
      <c r="AOY146" s="2"/>
      <c r="AOZ146" s="2"/>
      <c r="APA146" s="2"/>
      <c r="AQP146" s="8"/>
      <c r="AQQ146" s="8"/>
      <c r="AQR146" s="8"/>
      <c r="AQS146" s="8"/>
      <c r="AQT146" s="8"/>
      <c r="AQU146" s="8"/>
      <c r="AQV146" s="8"/>
      <c r="AQW146" s="8"/>
      <c r="AQX146" s="8"/>
      <c r="AQY146" s="8"/>
      <c r="ARC146" s="8"/>
      <c r="ARD146" s="8"/>
      <c r="ARE146" s="8"/>
      <c r="ARF146" s="8"/>
      <c r="ARL146" s="8"/>
      <c r="ARN146" s="8"/>
      <c r="ARO146" s="8"/>
      <c r="ARP146" s="8"/>
      <c r="ARQ146" s="8"/>
      <c r="ARR146" s="8"/>
      <c r="ARS146" s="8"/>
      <c r="ART146" s="8"/>
      <c r="ARU146" s="8"/>
      <c r="ARV146" s="8"/>
      <c r="ARW146" s="8"/>
      <c r="ASA146" s="8"/>
      <c r="ASB146" s="8"/>
      <c r="ASC146" s="8"/>
      <c r="ASD146" s="8"/>
      <c r="ASE146" s="8"/>
      <c r="ASG146" s="10"/>
      <c r="ASH146" s="10"/>
      <c r="ASI146" s="10"/>
      <c r="ASJ146" s="13"/>
      <c r="ASK146" s="13"/>
      <c r="ASL146" s="13"/>
      <c r="ASM146" s="10"/>
      <c r="ASN146" s="13"/>
      <c r="ASO146" s="13"/>
      <c r="ASP146" s="13"/>
      <c r="AST146" s="10"/>
      <c r="ASU146" s="13"/>
      <c r="ASV146" s="13"/>
      <c r="ASW146" s="13"/>
      <c r="ASX146" s="13"/>
    </row>
    <row r="147" spans="8:22 1083:1213" x14ac:dyDescent="0.15">
      <c r="AOR147" s="2"/>
      <c r="AOS147" s="2"/>
      <c r="AOT147" s="2"/>
      <c r="AOU147" s="2"/>
      <c r="AOV147" s="2"/>
      <c r="AOW147" s="2"/>
      <c r="AOX147" s="2"/>
      <c r="AOY147" s="2"/>
      <c r="AOZ147" s="2"/>
      <c r="APA147" s="2"/>
      <c r="AQP147" s="8"/>
      <c r="AQQ147" s="8"/>
      <c r="AQR147" s="8"/>
      <c r="AQS147" s="8"/>
      <c r="AQT147" s="8"/>
      <c r="AQU147" s="8"/>
      <c r="AQV147" s="8"/>
      <c r="AQW147" s="8"/>
      <c r="AQX147" s="8"/>
      <c r="AQY147" s="8"/>
      <c r="ARC147" s="8"/>
      <c r="ARD147" s="8"/>
      <c r="ARE147" s="8"/>
      <c r="ARF147" s="8"/>
      <c r="ARL147" s="8"/>
      <c r="ARN147" s="8"/>
      <c r="ARO147" s="8"/>
      <c r="ARP147" s="8"/>
      <c r="ARQ147" s="8"/>
      <c r="ARR147" s="8"/>
      <c r="ARS147" s="8"/>
      <c r="ART147" s="8"/>
      <c r="ARU147" s="8"/>
      <c r="ARV147" s="8"/>
      <c r="ARW147" s="8"/>
      <c r="ASA147" s="8"/>
      <c r="ASB147" s="8"/>
      <c r="ASC147" s="8"/>
      <c r="ASD147" s="8"/>
      <c r="ASE147" s="8"/>
      <c r="ASF147" s="2"/>
      <c r="ASG147" s="10"/>
      <c r="ASH147" s="10"/>
      <c r="ASI147" s="10"/>
      <c r="ASJ147" s="13"/>
      <c r="ASK147" s="13"/>
      <c r="ASL147" s="13"/>
      <c r="ASM147" s="10"/>
      <c r="ASN147" s="13"/>
      <c r="ASO147" s="13"/>
      <c r="ASP147" s="13"/>
      <c r="AST147" s="13"/>
      <c r="ASU147" s="13"/>
      <c r="ASV147" s="13"/>
      <c r="ASW147" s="13"/>
      <c r="ASX147" s="13"/>
    </row>
    <row r="148" spans="8:22 1083:1213" x14ac:dyDescent="0.15">
      <c r="AOZ148" s="2"/>
      <c r="AQP148" s="8"/>
      <c r="AQQ148" s="8"/>
      <c r="AQR148" s="8"/>
      <c r="AQS148" s="8"/>
      <c r="AQT148" s="8"/>
      <c r="AQU148" s="8"/>
      <c r="AQV148" s="8"/>
      <c r="AQW148" s="8"/>
      <c r="AQX148" s="8"/>
      <c r="AQY148" s="8"/>
      <c r="ARC148" s="8"/>
      <c r="ARD148" s="8"/>
      <c r="ARE148" s="8"/>
      <c r="ARF148" s="8"/>
      <c r="ARL148" s="8"/>
      <c r="ARN148" s="8"/>
      <c r="ARO148" s="8"/>
      <c r="ARP148" s="8"/>
      <c r="ARQ148" s="8"/>
      <c r="ARR148" s="8"/>
      <c r="ARS148" s="8"/>
      <c r="ART148" s="8"/>
      <c r="ARU148" s="8"/>
      <c r="ARV148" s="8"/>
      <c r="ARW148" s="8"/>
      <c r="ASA148" s="8"/>
      <c r="ASB148" s="8"/>
      <c r="ASC148" s="8"/>
      <c r="ASD148" s="8"/>
      <c r="ASE148" s="8"/>
      <c r="ASF148" s="2"/>
      <c r="ASG148" s="10"/>
      <c r="ASH148" s="10"/>
      <c r="ASI148" s="10"/>
      <c r="ASJ148" s="13"/>
      <c r="ASK148" s="13"/>
      <c r="ASL148" s="13"/>
      <c r="ASM148" s="10"/>
      <c r="ASN148" s="13"/>
      <c r="ASO148" s="13"/>
      <c r="ASP148" s="13"/>
      <c r="AST148" s="13"/>
      <c r="ASU148" s="13"/>
      <c r="ASV148" s="13"/>
      <c r="ASW148" s="13"/>
      <c r="ASX148" s="13"/>
    </row>
    <row r="149" spans="8:22 1083:1213" x14ac:dyDescent="0.15">
      <c r="AOZ149" s="2"/>
      <c r="AQP149" s="15"/>
      <c r="AQQ149" s="15"/>
      <c r="AQR149" s="15"/>
      <c r="AQS149" s="15"/>
      <c r="AQT149" s="15"/>
      <c r="AQU149" s="15"/>
      <c r="AQV149" s="15"/>
      <c r="AQW149" s="15"/>
      <c r="AQX149" s="15"/>
      <c r="AQY149" s="15"/>
      <c r="ARC149" s="15"/>
      <c r="ARD149" s="15"/>
      <c r="ARE149" s="15"/>
      <c r="ARF149" s="15"/>
      <c r="ARL149" s="15"/>
      <c r="ARN149" s="15"/>
      <c r="ARO149" s="15"/>
      <c r="ARP149" s="15"/>
      <c r="ARQ149" s="15"/>
      <c r="ARR149" s="15"/>
      <c r="ARS149" s="15"/>
      <c r="ART149" s="15"/>
      <c r="ARU149" s="15"/>
      <c r="ARV149" s="15"/>
      <c r="ARW149" s="15"/>
      <c r="ASA149" s="15"/>
      <c r="ASB149" s="15"/>
      <c r="ASC149" s="15"/>
      <c r="ASD149" s="15"/>
      <c r="ASE149" s="15"/>
      <c r="AST149" s="10"/>
      <c r="ASU149" s="13"/>
      <c r="ASV149" s="13"/>
      <c r="ASW149" s="13"/>
      <c r="ASX149" s="13"/>
    </row>
    <row r="150" spans="8:22 1083:1213" x14ac:dyDescent="0.15">
      <c r="AOQ150" s="13"/>
      <c r="AOR150" s="13"/>
      <c r="AOS150" s="13"/>
      <c r="AOT150" s="13"/>
      <c r="AOU150" s="13"/>
      <c r="AOV150" s="13"/>
      <c r="AOW150" s="13"/>
      <c r="AOX150" s="13"/>
      <c r="AOZ150" s="2"/>
      <c r="AQP150" s="15"/>
      <c r="AQQ150" s="15"/>
      <c r="AQR150" s="15"/>
      <c r="AQS150" s="15"/>
      <c r="AQT150" s="15"/>
      <c r="AQU150" s="15"/>
      <c r="AQV150" s="15"/>
      <c r="AQW150" s="15"/>
      <c r="AQX150" s="15"/>
      <c r="AQY150" s="15"/>
      <c r="ARC150" s="15"/>
      <c r="ARD150" s="15"/>
      <c r="ARE150" s="15"/>
      <c r="ARF150" s="15"/>
      <c r="ARL150" s="15"/>
      <c r="ARN150" s="15"/>
      <c r="ARO150" s="15"/>
      <c r="ARP150" s="15"/>
      <c r="ARQ150" s="15"/>
      <c r="ARR150" s="15"/>
      <c r="ARS150" s="15"/>
      <c r="ART150" s="15"/>
      <c r="ARU150" s="15"/>
      <c r="ARV150" s="15"/>
      <c r="ARW150" s="15"/>
      <c r="ASA150" s="15"/>
      <c r="ASB150" s="15"/>
      <c r="ASC150" s="15"/>
      <c r="ASD150" s="15"/>
      <c r="ASE150" s="15"/>
      <c r="ASG150" s="13"/>
      <c r="ASH150" s="13"/>
      <c r="ASI150" s="13"/>
      <c r="ASJ150" s="13"/>
      <c r="ASK150" s="13"/>
      <c r="ASL150" s="13"/>
      <c r="ASM150" s="10"/>
      <c r="ASN150" s="13"/>
      <c r="ASO150" s="13"/>
      <c r="ASP150" s="13"/>
      <c r="AST150" s="10"/>
      <c r="ASU150" s="13"/>
      <c r="ASV150" s="13"/>
      <c r="ASW150" s="13"/>
      <c r="ASX150" s="13"/>
    </row>
    <row r="151" spans="8:22 1083:1213" x14ac:dyDescent="0.15">
      <c r="AOQ151" s="13"/>
      <c r="AOR151" s="13"/>
      <c r="AOS151" s="13"/>
      <c r="AOT151" s="13"/>
      <c r="AOU151" s="13"/>
      <c r="AOV151" s="13"/>
      <c r="AOW151" s="13"/>
      <c r="AOX151" s="13"/>
      <c r="AOZ151" s="2"/>
      <c r="AQP151" s="15"/>
      <c r="AQQ151" s="15"/>
      <c r="AQR151" s="15"/>
      <c r="AQS151" s="15"/>
      <c r="AQT151" s="15"/>
      <c r="AQU151" s="15"/>
      <c r="AQV151" s="15"/>
      <c r="AQW151" s="15"/>
      <c r="AQX151" s="15"/>
      <c r="AQY151" s="15"/>
      <c r="ARC151" s="15"/>
      <c r="ARD151" s="15"/>
      <c r="ARE151" s="15"/>
      <c r="ARF151" s="15"/>
      <c r="ARL151" s="15"/>
      <c r="ARN151" s="15"/>
      <c r="ARO151" s="15"/>
      <c r="ARP151" s="15"/>
      <c r="ARQ151" s="15"/>
      <c r="ARR151" s="15"/>
      <c r="ARS151" s="15"/>
      <c r="ART151" s="15"/>
      <c r="ARU151" s="15"/>
      <c r="ARV151" s="15"/>
      <c r="ARW151" s="15"/>
      <c r="ASA151" s="15"/>
      <c r="ASB151" s="15"/>
      <c r="ASC151" s="15"/>
      <c r="ASD151" s="15"/>
      <c r="ASE151" s="15"/>
      <c r="ASG151" s="13"/>
      <c r="ASH151" s="13"/>
      <c r="ASI151" s="13"/>
      <c r="ASJ151" s="13"/>
      <c r="ASK151" s="13"/>
      <c r="ASL151" s="13"/>
      <c r="ASM151" s="10"/>
      <c r="ASN151" s="13"/>
      <c r="ASO151" s="13"/>
      <c r="ASP151" s="13"/>
      <c r="AST151" s="10"/>
      <c r="ASU151" s="13"/>
      <c r="ASV151" s="13"/>
      <c r="ASW151" s="13"/>
      <c r="ASX151" s="13"/>
    </row>
    <row r="152" spans="8:22 1083:1213" x14ac:dyDescent="0.15">
      <c r="AOQ152" s="13"/>
      <c r="AOR152" s="13"/>
      <c r="AOS152" s="13"/>
      <c r="AOT152" s="13"/>
      <c r="AOU152" s="13"/>
      <c r="AOV152" s="13"/>
      <c r="AOW152" s="13"/>
      <c r="AOX152" s="13"/>
      <c r="AQP152" s="15"/>
      <c r="AQQ152" s="15"/>
      <c r="AQR152" s="15"/>
      <c r="AQS152" s="15"/>
      <c r="AQT152" s="15"/>
      <c r="AQU152" s="15"/>
      <c r="AQV152" s="15"/>
      <c r="AQW152" s="15"/>
      <c r="AQX152" s="15"/>
      <c r="AQY152" s="15"/>
      <c r="ARC152" s="15"/>
      <c r="ARD152" s="15"/>
      <c r="ARE152" s="15"/>
      <c r="ARF152" s="15"/>
      <c r="ARL152" s="15"/>
      <c r="ARN152" s="15"/>
      <c r="ARO152" s="15"/>
      <c r="ARP152" s="15"/>
      <c r="ARQ152" s="15"/>
      <c r="ARR152" s="15"/>
      <c r="ARS152" s="15"/>
      <c r="ART152" s="15"/>
      <c r="ARU152" s="15"/>
      <c r="ARV152" s="15"/>
      <c r="ARW152" s="15"/>
      <c r="ASA152" s="15"/>
      <c r="ASB152" s="15"/>
      <c r="ASC152" s="15"/>
      <c r="ASD152" s="15"/>
      <c r="ASE152" s="15"/>
      <c r="ASG152" s="13"/>
      <c r="ASH152" s="13"/>
      <c r="ASI152" s="13"/>
      <c r="ASJ152" s="13"/>
      <c r="ASK152" s="13"/>
      <c r="ASL152" s="13"/>
      <c r="ASM152" s="10"/>
      <c r="ASN152" s="13"/>
      <c r="ASO152" s="13"/>
      <c r="ASP152" s="13"/>
      <c r="AST152" s="10"/>
      <c r="ASU152" s="13"/>
      <c r="ASV152" s="13"/>
      <c r="ASW152" s="13"/>
      <c r="ASX152" s="13"/>
    </row>
    <row r="153" spans="8:22 1083:1213" x14ac:dyDescent="0.15">
      <c r="V153" s="34" t="s">
        <v>2</v>
      </c>
      <c r="AOQ153" s="13"/>
      <c r="AOW153" s="11"/>
      <c r="AQP153" s="15"/>
      <c r="AQQ153" s="15"/>
      <c r="AQR153" s="15"/>
      <c r="AQS153" s="15"/>
      <c r="AQT153" s="15"/>
      <c r="AQU153" s="15"/>
      <c r="AQV153" s="16"/>
      <c r="AQW153" s="15"/>
      <c r="AQX153" s="15"/>
      <c r="AQY153" s="15"/>
      <c r="ARC153" s="15"/>
      <c r="ARD153" s="15"/>
      <c r="ARE153" s="15"/>
      <c r="ARF153" s="17"/>
      <c r="ARL153" s="15"/>
      <c r="ARN153" s="15"/>
      <c r="ARO153" s="15"/>
      <c r="ARP153" s="15"/>
      <c r="ARQ153" s="15"/>
      <c r="ARR153" s="15"/>
      <c r="ARS153" s="15"/>
      <c r="ART153" s="16"/>
      <c r="ARU153" s="15"/>
      <c r="ARV153" s="15"/>
      <c r="ARW153" s="15"/>
      <c r="ASA153" s="15"/>
      <c r="ASB153" s="15"/>
      <c r="ASC153" s="15"/>
      <c r="ASD153" s="17"/>
      <c r="ASE153" s="15"/>
      <c r="ASG153" s="13"/>
      <c r="ASH153" s="13"/>
      <c r="ASI153" s="13"/>
      <c r="ASJ153" s="13"/>
      <c r="ASK153" s="13"/>
      <c r="ASL153" s="14"/>
      <c r="ASM153" s="44"/>
      <c r="ASN153" s="13"/>
      <c r="ASO153" s="13"/>
      <c r="ASP153" s="13"/>
      <c r="AST153" s="47"/>
      <c r="ASU153" s="40"/>
      <c r="ASV153" s="40"/>
      <c r="ASW153" s="41"/>
      <c r="ASX153" s="40"/>
    </row>
    <row r="170" spans="1079:1079" x14ac:dyDescent="0.15">
      <c r="AOM170" s="13"/>
    </row>
    <row r="199" spans="1190:1192" x14ac:dyDescent="0.15">
      <c r="AST199" s="10"/>
      <c r="ASV199" s="34"/>
    </row>
    <row r="200" spans="1190:1192" x14ac:dyDescent="0.15">
      <c r="AST200" s="10"/>
      <c r="ASV200" s="34"/>
    </row>
    <row r="201" spans="1190:1192" x14ac:dyDescent="0.15">
      <c r="AST201" s="10"/>
      <c r="ASV201" s="34"/>
    </row>
    <row r="202" spans="1190:1192" x14ac:dyDescent="0.15">
      <c r="AST202" s="10"/>
      <c r="ASV202" s="34"/>
    </row>
    <row r="203" spans="1190:1192" x14ac:dyDescent="0.15">
      <c r="AST203" s="10"/>
      <c r="ASV203" s="34"/>
    </row>
    <row r="204" spans="1190:1192" x14ac:dyDescent="0.15">
      <c r="AST204" s="10"/>
      <c r="ASV204" s="34"/>
    </row>
    <row r="205" spans="1190:1192" x14ac:dyDescent="0.15">
      <c r="AST205" s="10"/>
      <c r="ASV205" s="34"/>
    </row>
    <row r="206" spans="1190:1192" x14ac:dyDescent="0.15">
      <c r="AST206" s="10"/>
      <c r="ASV206" s="34"/>
    </row>
    <row r="207" spans="1190:1192" x14ac:dyDescent="0.15">
      <c r="AST207" s="10"/>
      <c r="ASV207" s="34"/>
    </row>
    <row r="208" spans="1190:1192" x14ac:dyDescent="0.15">
      <c r="AST208" s="10"/>
      <c r="ASV208" s="34"/>
    </row>
    <row r="209" spans="1190:1192" x14ac:dyDescent="0.15">
      <c r="AST209" s="10"/>
      <c r="ASV209" s="15"/>
    </row>
    <row r="210" spans="1190:1192" x14ac:dyDescent="0.15">
      <c r="AST210" s="10"/>
      <c r="ASV210" s="34"/>
    </row>
    <row r="211" spans="1190:1192" x14ac:dyDescent="0.15">
      <c r="AST211" s="10"/>
      <c r="ASV211" s="34"/>
    </row>
    <row r="212" spans="1190:1192" x14ac:dyDescent="0.15">
      <c r="AST212" s="10"/>
      <c r="ASV212" s="34"/>
    </row>
    <row r="213" spans="1190:1192" x14ac:dyDescent="0.15">
      <c r="AST213" s="10"/>
      <c r="ASV213" s="34"/>
    </row>
    <row r="214" spans="1190:1192" x14ac:dyDescent="0.15">
      <c r="AST214" s="10"/>
      <c r="ASV214" s="34"/>
    </row>
    <row r="215" spans="1190:1192" x14ac:dyDescent="0.15">
      <c r="AST215" s="10"/>
      <c r="ASV215" s="34"/>
    </row>
    <row r="216" spans="1190:1192" x14ac:dyDescent="0.15">
      <c r="AST216" s="10"/>
      <c r="ASV216" s="34"/>
    </row>
    <row r="217" spans="1190:1192" x14ac:dyDescent="0.15">
      <c r="AST217" s="10"/>
      <c r="ASV217" s="34"/>
    </row>
    <row r="218" spans="1190:1192" x14ac:dyDescent="0.15">
      <c r="AST218" s="10"/>
      <c r="ASV218" s="34"/>
    </row>
    <row r="219" spans="1190:1192" x14ac:dyDescent="0.15">
      <c r="AST219" s="10"/>
      <c r="ASV219" s="34"/>
    </row>
    <row r="220" spans="1190:1192" x14ac:dyDescent="0.15">
      <c r="AST220" s="10"/>
      <c r="ASV220" s="34"/>
    </row>
    <row r="221" spans="1190:1192" x14ac:dyDescent="0.15">
      <c r="AST221" s="10"/>
      <c r="ASV221" s="34"/>
    </row>
    <row r="222" spans="1190:1192" x14ac:dyDescent="0.15">
      <c r="AST222" s="10"/>
      <c r="ASV222" s="34"/>
    </row>
    <row r="223" spans="1190:1192" x14ac:dyDescent="0.15">
      <c r="AST223" s="10"/>
      <c r="ASV223" s="34"/>
    </row>
    <row r="224" spans="1190:1192" x14ac:dyDescent="0.15">
      <c r="AST224" s="10"/>
      <c r="ASV224" s="34"/>
    </row>
    <row r="225" spans="1190:1192" x14ac:dyDescent="0.15">
      <c r="AST225" s="10"/>
      <c r="ASV225" s="34"/>
    </row>
    <row r="226" spans="1190:1192" x14ac:dyDescent="0.15">
      <c r="AST226" s="10"/>
      <c r="ASV226" s="34"/>
    </row>
    <row r="229" spans="1190:1192" x14ac:dyDescent="0.15">
      <c r="AST229" s="48"/>
    </row>
  </sheetData>
  <phoneticPr fontId="2"/>
  <conditionalFormatting sqref="AST5:ASW29">
    <cfRule type="cellIs" dxfId="7" priority="3" operator="lessThan">
      <formula>$ASV$3</formula>
    </cfRule>
    <cfRule type="cellIs" dxfId="6" priority="4" operator="greaterThan">
      <formula>$ASU$3</formula>
    </cfRule>
  </conditionalFormatting>
  <conditionalFormatting sqref="AST37:ASW61">
    <cfRule type="cellIs" dxfId="5" priority="1" operator="lessThan">
      <formula>$ASV$3</formula>
    </cfRule>
    <cfRule type="cellIs" dxfId="4" priority="2" operator="greaterThan">
      <formula>$ASU$3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Q229"/>
  <sheetViews>
    <sheetView zoomScale="70" zoomScaleNormal="70" workbookViewId="0">
      <selection activeCell="G100" sqref="G100"/>
    </sheetView>
  </sheetViews>
  <sheetFormatPr defaultColWidth="9" defaultRowHeight="13.5" x14ac:dyDescent="0.15"/>
  <cols>
    <col min="1" max="1" width="4.5" style="34" customWidth="1"/>
    <col min="2" max="2" width="5.625" style="34" customWidth="1"/>
    <col min="3" max="3" width="9" style="34"/>
    <col min="4" max="4" width="5.625" style="34" bestFit="1" customWidth="1"/>
    <col min="5" max="5" width="9" style="34"/>
    <col min="6" max="6" width="12.5" style="34" bestFit="1" customWidth="1"/>
    <col min="7" max="7" width="8" style="34" bestFit="1" customWidth="1"/>
    <col min="8" max="8" width="13.75" style="24" bestFit="1" customWidth="1"/>
    <col min="9" max="9" width="9" style="18"/>
    <col min="10" max="10" width="12.125" style="18" bestFit="1" customWidth="1"/>
    <col min="11" max="11" width="12.125" style="18" customWidth="1"/>
    <col min="12" max="12" width="11" style="21" customWidth="1"/>
    <col min="13" max="13" width="11.25" style="27" customWidth="1"/>
    <col min="14" max="14" width="6" style="34" customWidth="1"/>
    <col min="15" max="15" width="11.875" style="34" bestFit="1" customWidth="1"/>
    <col min="16" max="27" width="4.5" style="34" customWidth="1"/>
    <col min="28" max="34" width="11.125" style="34" customWidth="1"/>
    <col min="35" max="37" width="10" style="34" customWidth="1"/>
    <col min="38" max="38" width="2.875" style="34" customWidth="1"/>
    <col min="39" max="1082" width="4.5" style="34" customWidth="1"/>
    <col min="1083" max="1083" width="5.625" style="34" bestFit="1" customWidth="1"/>
    <col min="1084" max="1090" width="4.5" style="34" customWidth="1"/>
    <col min="1091" max="1091" width="6.375" style="34" customWidth="1"/>
    <col min="1092" max="1095" width="5" style="34" customWidth="1"/>
    <col min="1096" max="1096" width="8.5" style="34" customWidth="1"/>
    <col min="1097" max="1097" width="9" style="34" bestFit="1" customWidth="1"/>
    <col min="1098" max="1101" width="5" style="34" customWidth="1"/>
    <col min="1102" max="1102" width="1.375" style="66" customWidth="1"/>
    <col min="1103" max="1103" width="5" style="66" customWidth="1"/>
    <col min="1104" max="1104" width="11.875" style="66" bestFit="1" customWidth="1"/>
    <col min="1105" max="1118" width="5.75" style="66" customWidth="1"/>
    <col min="1119" max="1120" width="9" style="66"/>
    <col min="1121" max="1121" width="10.75" style="66" customWidth="1"/>
    <col min="1122" max="1128" width="9" style="66"/>
    <col min="1129" max="1129" width="1.375" style="66" customWidth="1"/>
    <col min="1130" max="1130" width="4.75" style="66" customWidth="1"/>
    <col min="1131" max="1131" width="11.875" style="1" customWidth="1"/>
    <col min="1132" max="1140" width="6.125" style="1" customWidth="1"/>
    <col min="1141" max="1143" width="5.625" style="34" customWidth="1"/>
    <col min="1144" max="1147" width="8.5" style="1" customWidth="1"/>
    <col min="1148" max="1152" width="9" style="34"/>
    <col min="1153" max="1153" width="9" style="1"/>
    <col min="1154" max="1154" width="9" style="34"/>
    <col min="1155" max="1155" width="11.875" style="1" customWidth="1"/>
    <col min="1156" max="1164" width="6.125" style="1" customWidth="1"/>
    <col min="1165" max="1167" width="5.625" style="34" customWidth="1"/>
    <col min="1168" max="1171" width="8.5" style="1" customWidth="1"/>
    <col min="1172" max="1172" width="9" style="1"/>
    <col min="1173" max="1173" width="2.625" style="34" customWidth="1"/>
    <col min="1174" max="1174" width="17.625" style="12" customWidth="1"/>
    <col min="1175" max="1179" width="6.125" style="12" customWidth="1"/>
    <col min="1180" max="1180" width="6.125" style="30" customWidth="1"/>
    <col min="1181" max="1183" width="6.125" style="12" customWidth="1"/>
    <col min="1184" max="1186" width="5.75" style="34" customWidth="1"/>
    <col min="1187" max="1187" width="9" style="30"/>
    <col min="1188" max="1189" width="8.125" style="12" customWidth="1"/>
    <col min="1190" max="1190" width="10.75" style="12" customWidth="1"/>
    <col min="1191" max="1191" width="9" style="12"/>
    <col min="1192" max="1192" width="4.125" style="34" customWidth="1"/>
    <col min="1193" max="1193" width="11.875" style="1" bestFit="1" customWidth="1"/>
    <col min="1194" max="1202" width="7" style="1" customWidth="1"/>
    <col min="1203" max="1205" width="6" style="34" customWidth="1"/>
    <col min="1206" max="1206" width="9" style="1" customWidth="1"/>
    <col min="1207" max="1207" width="9" style="1"/>
    <col min="1208" max="1210" width="9" style="1" customWidth="1"/>
    <col min="1211" max="1214" width="3.5" style="34" customWidth="1"/>
    <col min="1215" max="1215" width="9" style="34"/>
    <col min="1216" max="1216" width="2.75" style="34" customWidth="1"/>
    <col min="1217" max="1217" width="11.5" style="34" customWidth="1"/>
    <col min="1218" max="1226" width="5.875" style="34" customWidth="1"/>
    <col min="1227" max="1234" width="9" style="34"/>
    <col min="1235" max="1243" width="4.5" style="34" customWidth="1"/>
    <col min="1244" max="16384" width="9" style="34"/>
  </cols>
  <sheetData>
    <row r="1" spans="1:1233" x14ac:dyDescent="0.15">
      <c r="APL1" s="67"/>
      <c r="APM1" s="7"/>
      <c r="APN1" s="7"/>
      <c r="APO1" s="7"/>
      <c r="APP1" s="7"/>
      <c r="APQ1" s="7"/>
      <c r="APR1" s="7"/>
      <c r="APS1" s="7"/>
      <c r="APT1" s="7"/>
      <c r="APU1" s="7"/>
      <c r="AQA1" s="7"/>
      <c r="AQB1" s="7"/>
      <c r="AQC1" s="7"/>
      <c r="AQD1" s="7"/>
      <c r="AQG1" s="7"/>
      <c r="AQH1" s="7"/>
      <c r="AQI1" s="7"/>
      <c r="AQJ1" s="7"/>
      <c r="ARF1" s="2"/>
      <c r="ARG1" s="2"/>
      <c r="ARH1" s="2"/>
      <c r="ARI1" s="9"/>
      <c r="ARJ1" s="2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2"/>
      <c r="ARV1" s="2"/>
      <c r="ARW1" s="2"/>
      <c r="ARX1" s="9"/>
      <c r="ARY1" s="9"/>
      <c r="ARZ1" s="9"/>
      <c r="ASA1" s="9"/>
      <c r="ASB1" s="9"/>
    </row>
    <row r="2" spans="1:1233" x14ac:dyDescent="0.15">
      <c r="APL2" s="7"/>
      <c r="APM2" s="7"/>
      <c r="APN2" s="7"/>
      <c r="APO2" s="7"/>
      <c r="APP2" s="7"/>
      <c r="APQ2" s="7"/>
      <c r="APR2" s="7"/>
      <c r="APS2" s="7"/>
      <c r="APU2" s="7"/>
      <c r="AQA2" s="61"/>
      <c r="AQC2" s="7"/>
      <c r="AQD2" s="7"/>
      <c r="AQG2" s="7"/>
      <c r="AQH2" s="7"/>
      <c r="AQI2" s="7"/>
      <c r="AQJ2" s="7"/>
      <c r="ARF2" s="2"/>
      <c r="ARG2" s="2"/>
      <c r="ARH2" s="2"/>
      <c r="ARI2" s="9"/>
      <c r="ARJ2" s="2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2"/>
      <c r="ARV2" s="2"/>
      <c r="ARW2" s="2"/>
      <c r="ARX2" s="9"/>
      <c r="ARY2" s="9"/>
      <c r="ARZ2" s="9"/>
      <c r="ASA2" s="9"/>
      <c r="ASB2" s="9"/>
    </row>
    <row r="3" spans="1:1233" x14ac:dyDescent="0.15">
      <c r="APL3" s="7"/>
      <c r="APM3" s="7"/>
      <c r="APN3" s="7"/>
      <c r="APO3" s="7"/>
      <c r="APP3" s="7"/>
      <c r="APQ3" s="7"/>
      <c r="APR3" s="7"/>
      <c r="APS3" s="7"/>
      <c r="APT3" s="7"/>
      <c r="APU3" s="7"/>
      <c r="AQA3" s="61"/>
      <c r="AQB3" s="61"/>
      <c r="AQC3" s="68"/>
      <c r="AQD3" s="68"/>
      <c r="AQE3" s="61"/>
      <c r="AQG3" s="68"/>
      <c r="AQH3" s="68"/>
      <c r="AQI3" s="68"/>
      <c r="AQJ3" s="68"/>
      <c r="ARF3" s="2"/>
      <c r="ARG3" s="2"/>
      <c r="ARH3" s="2"/>
      <c r="ARI3" s="8"/>
      <c r="ARJ3" s="2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2"/>
      <c r="ARV3" s="2"/>
      <c r="ARW3" s="2"/>
      <c r="ARX3" s="9"/>
      <c r="ARY3" s="9"/>
      <c r="ARZ3" s="8"/>
      <c r="ASA3" s="9"/>
      <c r="ASB3" s="8"/>
      <c r="ASC3" s="12"/>
      <c r="ASS3" s="13"/>
      <c r="ASU3" s="13"/>
      <c r="ASV3" s="1"/>
    </row>
    <row r="4" spans="1:1233" s="3" customFormat="1" x14ac:dyDescent="0.15">
      <c r="A4" s="5"/>
      <c r="H4" s="26"/>
      <c r="I4" s="20"/>
      <c r="J4" s="20"/>
      <c r="K4" s="20"/>
      <c r="L4" s="22"/>
      <c r="M4" s="28"/>
      <c r="N4" s="20"/>
      <c r="O4" s="3" t="s">
        <v>25</v>
      </c>
      <c r="P4" s="3">
        <v>1</v>
      </c>
      <c r="Q4" s="3">
        <v>2</v>
      </c>
      <c r="R4" s="3">
        <v>3</v>
      </c>
      <c r="S4" s="3">
        <v>4</v>
      </c>
      <c r="T4" s="3">
        <v>5</v>
      </c>
      <c r="U4" s="3">
        <v>6</v>
      </c>
      <c r="V4" s="3">
        <v>7</v>
      </c>
      <c r="W4" s="3">
        <v>8</v>
      </c>
      <c r="X4" s="3">
        <v>9</v>
      </c>
      <c r="Y4" s="3">
        <v>10</v>
      </c>
      <c r="Z4" s="3">
        <v>11</v>
      </c>
      <c r="AA4" s="3">
        <v>12</v>
      </c>
      <c r="AB4" s="3">
        <v>13</v>
      </c>
      <c r="AC4" s="3">
        <v>14</v>
      </c>
      <c r="AD4" s="3">
        <v>15</v>
      </c>
      <c r="AE4" s="3">
        <v>16</v>
      </c>
      <c r="AF4" s="3">
        <v>17</v>
      </c>
      <c r="AG4" s="3">
        <v>18</v>
      </c>
      <c r="AH4" s="3">
        <v>19</v>
      </c>
      <c r="AI4" s="3">
        <v>20</v>
      </c>
      <c r="AJ4" s="3">
        <v>21</v>
      </c>
      <c r="AK4" s="3">
        <v>22</v>
      </c>
      <c r="AL4" s="3">
        <v>23</v>
      </c>
      <c r="AM4" s="3">
        <v>24</v>
      </c>
      <c r="AN4" s="3">
        <v>25</v>
      </c>
      <c r="AO4" s="3">
        <v>26</v>
      </c>
      <c r="AP4" s="3">
        <v>27</v>
      </c>
      <c r="AQ4" s="3">
        <v>28</v>
      </c>
      <c r="AR4" s="3">
        <v>29</v>
      </c>
      <c r="AS4" s="3">
        <v>30</v>
      </c>
      <c r="AT4" s="3">
        <v>31</v>
      </c>
      <c r="AU4" s="3">
        <v>32</v>
      </c>
      <c r="AV4" s="3">
        <v>33</v>
      </c>
      <c r="AW4" s="3">
        <v>34</v>
      </c>
      <c r="AX4" s="3">
        <v>35</v>
      </c>
      <c r="AY4" s="3">
        <v>36</v>
      </c>
      <c r="AZ4" s="3">
        <v>37</v>
      </c>
      <c r="BA4" s="3">
        <v>38</v>
      </c>
      <c r="BB4" s="3">
        <v>39</v>
      </c>
      <c r="BC4" s="3">
        <v>40</v>
      </c>
      <c r="BD4" s="3">
        <v>41</v>
      </c>
      <c r="BE4" s="3">
        <v>42</v>
      </c>
      <c r="BF4" s="3">
        <v>43</v>
      </c>
      <c r="BG4" s="3">
        <v>44</v>
      </c>
      <c r="BH4" s="3">
        <v>45</v>
      </c>
      <c r="BI4" s="3">
        <v>46</v>
      </c>
      <c r="BJ4" s="3">
        <v>47</v>
      </c>
      <c r="BK4" s="3">
        <v>48</v>
      </c>
      <c r="BL4" s="3">
        <v>49</v>
      </c>
      <c r="BM4" s="3">
        <v>50</v>
      </c>
      <c r="BN4" s="3">
        <v>51</v>
      </c>
      <c r="BO4" s="3">
        <v>52</v>
      </c>
      <c r="BP4" s="3">
        <v>53</v>
      </c>
      <c r="BQ4" s="3">
        <v>54</v>
      </c>
      <c r="BR4" s="3">
        <v>55</v>
      </c>
      <c r="BS4" s="3">
        <v>56</v>
      </c>
      <c r="BT4" s="3">
        <v>57</v>
      </c>
      <c r="BU4" s="3">
        <v>58</v>
      </c>
      <c r="BV4" s="3">
        <v>59</v>
      </c>
      <c r="BW4" s="3">
        <v>60</v>
      </c>
      <c r="BX4" s="3">
        <v>61</v>
      </c>
      <c r="BY4" s="3">
        <v>62</v>
      </c>
      <c r="BZ4" s="3">
        <v>63</v>
      </c>
      <c r="CA4" s="3">
        <v>64</v>
      </c>
      <c r="CB4" s="3">
        <v>65</v>
      </c>
      <c r="CC4" s="3">
        <v>66</v>
      </c>
      <c r="CD4" s="3">
        <v>67</v>
      </c>
      <c r="CE4" s="3">
        <v>68</v>
      </c>
      <c r="CF4" s="3">
        <v>69</v>
      </c>
      <c r="CG4" s="3">
        <v>70</v>
      </c>
      <c r="CH4" s="3">
        <v>71</v>
      </c>
      <c r="CI4" s="3">
        <v>72</v>
      </c>
      <c r="CJ4" s="3">
        <v>73</v>
      </c>
      <c r="CK4" s="3">
        <v>74</v>
      </c>
      <c r="CL4" s="3">
        <v>75</v>
      </c>
      <c r="CM4" s="3">
        <v>76</v>
      </c>
      <c r="CN4" s="3">
        <v>77</v>
      </c>
      <c r="CO4" s="3">
        <v>78</v>
      </c>
      <c r="CP4" s="3">
        <v>79</v>
      </c>
      <c r="CQ4" s="3">
        <v>80</v>
      </c>
      <c r="CR4" s="3">
        <v>81</v>
      </c>
      <c r="CS4" s="3">
        <v>82</v>
      </c>
      <c r="CT4" s="3">
        <v>83</v>
      </c>
      <c r="CU4" s="3">
        <v>84</v>
      </c>
      <c r="CV4" s="3">
        <v>85</v>
      </c>
      <c r="CW4" s="3">
        <v>86</v>
      </c>
      <c r="CX4" s="3">
        <v>87</v>
      </c>
      <c r="CY4" s="3">
        <v>88</v>
      </c>
      <c r="CZ4" s="3">
        <v>89</v>
      </c>
      <c r="DA4" s="3">
        <v>90</v>
      </c>
      <c r="DB4" s="3">
        <v>91</v>
      </c>
      <c r="DC4" s="3">
        <v>92</v>
      </c>
      <c r="DD4" s="3">
        <v>93</v>
      </c>
      <c r="DE4" s="3">
        <v>94</v>
      </c>
      <c r="DF4" s="3">
        <v>95</v>
      </c>
      <c r="DG4" s="3">
        <v>96</v>
      </c>
      <c r="DH4" s="3">
        <v>97</v>
      </c>
      <c r="DI4" s="3">
        <v>98</v>
      </c>
      <c r="DJ4" s="3">
        <v>99</v>
      </c>
      <c r="DK4" s="3">
        <v>100</v>
      </c>
      <c r="DL4" s="3">
        <v>101</v>
      </c>
      <c r="DM4" s="3">
        <v>102</v>
      </c>
      <c r="DN4" s="3">
        <v>103</v>
      </c>
      <c r="DO4" s="3">
        <v>104</v>
      </c>
      <c r="DP4" s="3">
        <v>105</v>
      </c>
      <c r="DQ4" s="3">
        <v>106</v>
      </c>
      <c r="DR4" s="3">
        <v>107</v>
      </c>
      <c r="DS4" s="3">
        <v>108</v>
      </c>
      <c r="DT4" s="3">
        <v>109</v>
      </c>
      <c r="DU4" s="3">
        <v>110</v>
      </c>
      <c r="DV4" s="3">
        <v>111</v>
      </c>
      <c r="DW4" s="3">
        <v>112</v>
      </c>
      <c r="DX4" s="3">
        <v>113</v>
      </c>
      <c r="DY4" s="3">
        <v>114</v>
      </c>
      <c r="DZ4" s="3">
        <v>115</v>
      </c>
      <c r="EA4" s="3">
        <v>116</v>
      </c>
      <c r="EB4" s="3">
        <v>117</v>
      </c>
      <c r="EC4" s="3">
        <v>118</v>
      </c>
      <c r="ED4" s="3">
        <v>119</v>
      </c>
      <c r="EE4" s="3">
        <v>120</v>
      </c>
      <c r="EF4" s="3">
        <v>121</v>
      </c>
      <c r="EG4" s="3">
        <v>122</v>
      </c>
      <c r="EH4" s="3">
        <v>123</v>
      </c>
      <c r="EI4" s="3">
        <v>124</v>
      </c>
      <c r="EJ4" s="3">
        <v>125</v>
      </c>
      <c r="EK4" s="3">
        <v>126</v>
      </c>
      <c r="EL4" s="3">
        <v>127</v>
      </c>
      <c r="EM4" s="3">
        <v>128</v>
      </c>
      <c r="EN4" s="3">
        <v>129</v>
      </c>
      <c r="EO4" s="3">
        <v>130</v>
      </c>
      <c r="EP4" s="3">
        <v>131</v>
      </c>
      <c r="EQ4" s="3">
        <v>132</v>
      </c>
      <c r="ER4" s="3">
        <v>133</v>
      </c>
      <c r="ES4" s="3">
        <v>134</v>
      </c>
      <c r="ET4" s="3">
        <v>135</v>
      </c>
      <c r="EU4" s="3">
        <v>136</v>
      </c>
      <c r="EV4" s="3">
        <v>137</v>
      </c>
      <c r="EW4" s="3">
        <v>138</v>
      </c>
      <c r="EX4" s="3">
        <v>139</v>
      </c>
      <c r="EY4" s="3">
        <v>140</v>
      </c>
      <c r="EZ4" s="3">
        <v>141</v>
      </c>
      <c r="FA4" s="3">
        <v>142</v>
      </c>
      <c r="FB4" s="3">
        <v>143</v>
      </c>
      <c r="FC4" s="3">
        <v>144</v>
      </c>
      <c r="FD4" s="3">
        <v>145</v>
      </c>
      <c r="FE4" s="3">
        <v>146</v>
      </c>
      <c r="FF4" s="3">
        <v>147</v>
      </c>
      <c r="FG4" s="3">
        <v>148</v>
      </c>
      <c r="FH4" s="3">
        <v>149</v>
      </c>
      <c r="FI4" s="3">
        <v>150</v>
      </c>
      <c r="FJ4" s="3">
        <v>151</v>
      </c>
      <c r="FK4" s="3">
        <v>152</v>
      </c>
      <c r="FL4" s="3">
        <v>153</v>
      </c>
      <c r="FM4" s="3">
        <v>154</v>
      </c>
      <c r="FN4" s="3">
        <v>155</v>
      </c>
      <c r="FO4" s="3">
        <v>156</v>
      </c>
      <c r="FP4" s="3">
        <v>157</v>
      </c>
      <c r="FQ4" s="3">
        <v>158</v>
      </c>
      <c r="FR4" s="3">
        <v>159</v>
      </c>
      <c r="FS4" s="3">
        <v>160</v>
      </c>
      <c r="FT4" s="3">
        <v>161</v>
      </c>
      <c r="FU4" s="3">
        <v>162</v>
      </c>
      <c r="FV4" s="3">
        <v>163</v>
      </c>
      <c r="FW4" s="3">
        <v>164</v>
      </c>
      <c r="FX4" s="3">
        <v>165</v>
      </c>
      <c r="FY4" s="3">
        <v>166</v>
      </c>
      <c r="FZ4" s="3">
        <v>167</v>
      </c>
      <c r="GA4" s="3">
        <v>168</v>
      </c>
      <c r="GB4" s="3">
        <v>169</v>
      </c>
      <c r="GC4" s="3">
        <v>170</v>
      </c>
      <c r="GD4" s="3">
        <v>171</v>
      </c>
      <c r="GE4" s="3">
        <v>172</v>
      </c>
      <c r="GF4" s="3">
        <v>173</v>
      </c>
      <c r="GG4" s="3">
        <v>174</v>
      </c>
      <c r="GH4" s="3">
        <v>175</v>
      </c>
      <c r="GI4" s="3">
        <v>176</v>
      </c>
      <c r="GJ4" s="3">
        <v>177</v>
      </c>
      <c r="GK4" s="3">
        <v>178</v>
      </c>
      <c r="GL4" s="3">
        <v>179</v>
      </c>
      <c r="GM4" s="3">
        <v>180</v>
      </c>
      <c r="GN4" s="3">
        <v>181</v>
      </c>
      <c r="GO4" s="3">
        <v>182</v>
      </c>
      <c r="GP4" s="3">
        <v>183</v>
      </c>
      <c r="GQ4" s="3">
        <v>184</v>
      </c>
      <c r="GR4" s="3">
        <v>185</v>
      </c>
      <c r="GS4" s="3">
        <v>186</v>
      </c>
      <c r="GT4" s="3">
        <v>187</v>
      </c>
      <c r="GU4" s="3">
        <v>188</v>
      </c>
      <c r="GV4" s="3">
        <v>189</v>
      </c>
      <c r="GW4" s="3">
        <v>190</v>
      </c>
      <c r="GX4" s="3">
        <v>191</v>
      </c>
      <c r="GY4" s="3">
        <v>192</v>
      </c>
      <c r="GZ4" s="3">
        <v>193</v>
      </c>
      <c r="HA4" s="3">
        <v>194</v>
      </c>
      <c r="HB4" s="3">
        <v>195</v>
      </c>
      <c r="HC4" s="3">
        <v>196</v>
      </c>
      <c r="HD4" s="3">
        <v>197</v>
      </c>
      <c r="HE4" s="3">
        <v>198</v>
      </c>
      <c r="HF4" s="3">
        <v>199</v>
      </c>
      <c r="HG4" s="3">
        <v>200</v>
      </c>
      <c r="HH4" s="3">
        <v>201</v>
      </c>
      <c r="HI4" s="3">
        <v>202</v>
      </c>
      <c r="HJ4" s="3">
        <v>203</v>
      </c>
      <c r="HK4" s="3">
        <v>204</v>
      </c>
      <c r="HL4" s="3">
        <v>205</v>
      </c>
      <c r="HM4" s="3">
        <v>206</v>
      </c>
      <c r="HN4" s="3">
        <v>207</v>
      </c>
      <c r="HO4" s="3">
        <v>208</v>
      </c>
      <c r="HP4" s="3">
        <v>209</v>
      </c>
      <c r="HQ4" s="3">
        <v>210</v>
      </c>
      <c r="HR4" s="3">
        <v>211</v>
      </c>
      <c r="HS4" s="3">
        <v>212</v>
      </c>
      <c r="HT4" s="3">
        <v>213</v>
      </c>
      <c r="HU4" s="3">
        <v>214</v>
      </c>
      <c r="HV4" s="3">
        <v>215</v>
      </c>
      <c r="HW4" s="3">
        <v>216</v>
      </c>
      <c r="HX4" s="3">
        <v>217</v>
      </c>
      <c r="HY4" s="3">
        <v>218</v>
      </c>
      <c r="HZ4" s="3">
        <v>219</v>
      </c>
      <c r="IA4" s="3">
        <v>220</v>
      </c>
      <c r="IB4" s="3">
        <v>221</v>
      </c>
      <c r="IC4" s="3">
        <v>222</v>
      </c>
      <c r="ID4" s="3">
        <v>223</v>
      </c>
      <c r="IE4" s="3">
        <v>224</v>
      </c>
      <c r="IF4" s="3">
        <v>225</v>
      </c>
      <c r="IG4" s="3">
        <v>226</v>
      </c>
      <c r="IH4" s="3">
        <v>227</v>
      </c>
      <c r="II4" s="3">
        <v>228</v>
      </c>
      <c r="IJ4" s="3">
        <v>229</v>
      </c>
      <c r="IK4" s="3">
        <v>230</v>
      </c>
      <c r="IL4" s="3">
        <v>231</v>
      </c>
      <c r="IM4" s="3">
        <v>232</v>
      </c>
      <c r="IN4" s="3">
        <v>233</v>
      </c>
      <c r="IO4" s="3">
        <v>234</v>
      </c>
      <c r="IP4" s="3">
        <v>235</v>
      </c>
      <c r="IQ4" s="3">
        <v>236</v>
      </c>
      <c r="IR4" s="3">
        <v>237</v>
      </c>
      <c r="IS4" s="3">
        <v>238</v>
      </c>
      <c r="IT4" s="3">
        <v>239</v>
      </c>
      <c r="IU4" s="3">
        <v>240</v>
      </c>
      <c r="IV4" s="3">
        <v>241</v>
      </c>
      <c r="IW4" s="3">
        <v>242</v>
      </c>
      <c r="IX4" s="3">
        <v>243</v>
      </c>
      <c r="IY4" s="3">
        <v>244</v>
      </c>
      <c r="IZ4" s="3">
        <v>245</v>
      </c>
      <c r="JA4" s="3">
        <v>246</v>
      </c>
      <c r="JB4" s="3">
        <v>247</v>
      </c>
      <c r="JC4" s="3">
        <v>248</v>
      </c>
      <c r="JD4" s="3">
        <v>249</v>
      </c>
      <c r="JE4" s="3">
        <v>250</v>
      </c>
      <c r="JF4" s="3">
        <v>251</v>
      </c>
      <c r="JG4" s="3">
        <v>252</v>
      </c>
      <c r="JH4" s="3">
        <v>253</v>
      </c>
      <c r="JI4" s="3">
        <v>254</v>
      </c>
      <c r="JJ4" s="3">
        <v>255</v>
      </c>
      <c r="JK4" s="3">
        <v>256</v>
      </c>
      <c r="JL4" s="3">
        <v>257</v>
      </c>
      <c r="JM4" s="3">
        <v>258</v>
      </c>
      <c r="JN4" s="3">
        <v>259</v>
      </c>
      <c r="JO4" s="3">
        <v>260</v>
      </c>
      <c r="JP4" s="3">
        <v>261</v>
      </c>
      <c r="JQ4" s="3">
        <v>262</v>
      </c>
      <c r="JR4" s="3">
        <v>263</v>
      </c>
      <c r="JS4" s="3">
        <v>264</v>
      </c>
      <c r="JT4" s="3">
        <v>265</v>
      </c>
      <c r="JU4" s="3">
        <v>266</v>
      </c>
      <c r="JV4" s="3">
        <v>267</v>
      </c>
      <c r="JW4" s="3">
        <v>268</v>
      </c>
      <c r="JX4" s="3">
        <v>269</v>
      </c>
      <c r="JY4" s="3">
        <v>270</v>
      </c>
      <c r="JZ4" s="3">
        <v>271</v>
      </c>
      <c r="KA4" s="3">
        <v>272</v>
      </c>
      <c r="KB4" s="3">
        <v>273</v>
      </c>
      <c r="KC4" s="3">
        <v>274</v>
      </c>
      <c r="KD4" s="3">
        <v>275</v>
      </c>
      <c r="KE4" s="3">
        <v>276</v>
      </c>
      <c r="KF4" s="3">
        <v>277</v>
      </c>
      <c r="KG4" s="3">
        <v>278</v>
      </c>
      <c r="KH4" s="3">
        <v>279</v>
      </c>
      <c r="KI4" s="3">
        <v>280</v>
      </c>
      <c r="KJ4" s="3">
        <v>281</v>
      </c>
      <c r="KK4" s="3">
        <v>282</v>
      </c>
      <c r="KL4" s="3">
        <v>283</v>
      </c>
      <c r="KM4" s="3">
        <v>284</v>
      </c>
      <c r="KN4" s="3">
        <v>285</v>
      </c>
      <c r="KO4" s="3">
        <v>286</v>
      </c>
      <c r="KP4" s="3">
        <v>287</v>
      </c>
      <c r="KQ4" s="3">
        <v>288</v>
      </c>
      <c r="KR4" s="3">
        <v>289</v>
      </c>
      <c r="KS4" s="3">
        <v>290</v>
      </c>
      <c r="KT4" s="3">
        <v>291</v>
      </c>
      <c r="KU4" s="3">
        <v>292</v>
      </c>
      <c r="KV4" s="3">
        <v>293</v>
      </c>
      <c r="KW4" s="3">
        <v>294</v>
      </c>
      <c r="KX4" s="3">
        <v>295</v>
      </c>
      <c r="KY4" s="3">
        <v>296</v>
      </c>
      <c r="KZ4" s="3">
        <v>297</v>
      </c>
      <c r="LA4" s="3">
        <v>298</v>
      </c>
      <c r="LB4" s="3">
        <v>299</v>
      </c>
      <c r="LC4" s="3">
        <v>300</v>
      </c>
      <c r="LD4" s="3">
        <v>301</v>
      </c>
      <c r="LE4" s="3">
        <v>302</v>
      </c>
      <c r="LF4" s="3">
        <v>303</v>
      </c>
      <c r="LG4" s="3">
        <v>304</v>
      </c>
      <c r="LH4" s="3">
        <v>305</v>
      </c>
      <c r="LI4" s="3">
        <v>306</v>
      </c>
      <c r="LJ4" s="3">
        <v>307</v>
      </c>
      <c r="LK4" s="3">
        <v>308</v>
      </c>
      <c r="LL4" s="3">
        <v>309</v>
      </c>
      <c r="LM4" s="3">
        <v>310</v>
      </c>
      <c r="LN4" s="3">
        <v>311</v>
      </c>
      <c r="LO4" s="3">
        <v>312</v>
      </c>
      <c r="LP4" s="3">
        <v>313</v>
      </c>
      <c r="LQ4" s="3">
        <v>314</v>
      </c>
      <c r="LR4" s="3">
        <v>315</v>
      </c>
      <c r="LS4" s="3">
        <v>316</v>
      </c>
      <c r="LT4" s="3">
        <v>317</v>
      </c>
      <c r="LU4" s="3">
        <v>318</v>
      </c>
      <c r="LV4" s="3">
        <v>319</v>
      </c>
      <c r="LW4" s="3">
        <v>320</v>
      </c>
      <c r="LX4" s="3">
        <v>321</v>
      </c>
      <c r="LY4" s="3">
        <v>322</v>
      </c>
      <c r="LZ4" s="3">
        <v>323</v>
      </c>
      <c r="MA4" s="3">
        <v>324</v>
      </c>
      <c r="MB4" s="3">
        <v>325</v>
      </c>
      <c r="MC4" s="3">
        <v>326</v>
      </c>
      <c r="MD4" s="3">
        <v>327</v>
      </c>
      <c r="ME4" s="3">
        <v>328</v>
      </c>
      <c r="MF4" s="3">
        <v>329</v>
      </c>
      <c r="MG4" s="3">
        <v>330</v>
      </c>
      <c r="MH4" s="3">
        <v>331</v>
      </c>
      <c r="MI4" s="3">
        <v>332</v>
      </c>
      <c r="MJ4" s="3">
        <v>333</v>
      </c>
      <c r="MK4" s="3">
        <v>334</v>
      </c>
      <c r="ML4" s="3">
        <v>335</v>
      </c>
      <c r="MM4" s="3">
        <v>336</v>
      </c>
      <c r="MN4" s="3">
        <v>337</v>
      </c>
      <c r="MO4" s="3">
        <v>338</v>
      </c>
      <c r="MP4" s="3">
        <v>339</v>
      </c>
      <c r="MQ4" s="3">
        <v>340</v>
      </c>
      <c r="MR4" s="3">
        <v>341</v>
      </c>
      <c r="MS4" s="3">
        <v>342</v>
      </c>
      <c r="MT4" s="3">
        <v>343</v>
      </c>
      <c r="MU4" s="3">
        <v>344</v>
      </c>
      <c r="MV4" s="3">
        <v>345</v>
      </c>
      <c r="MW4" s="3">
        <v>346</v>
      </c>
      <c r="MX4" s="3">
        <v>347</v>
      </c>
      <c r="MY4" s="3">
        <v>348</v>
      </c>
      <c r="MZ4" s="3">
        <v>349</v>
      </c>
      <c r="NA4" s="3">
        <v>350</v>
      </c>
      <c r="NB4" s="3">
        <v>351</v>
      </c>
      <c r="NC4" s="3">
        <v>352</v>
      </c>
      <c r="ND4" s="3">
        <v>353</v>
      </c>
      <c r="NE4" s="3">
        <v>354</v>
      </c>
      <c r="NF4" s="3">
        <v>355</v>
      </c>
      <c r="NG4" s="3">
        <v>356</v>
      </c>
      <c r="NH4" s="3">
        <v>357</v>
      </c>
      <c r="NI4" s="3">
        <v>358</v>
      </c>
      <c r="NJ4" s="3">
        <v>359</v>
      </c>
      <c r="NK4" s="3">
        <v>360</v>
      </c>
      <c r="NL4" s="3">
        <v>361</v>
      </c>
      <c r="NM4" s="3">
        <v>362</v>
      </c>
      <c r="NN4" s="3">
        <v>363</v>
      </c>
      <c r="NO4" s="3">
        <v>364</v>
      </c>
      <c r="NP4" s="3">
        <v>365</v>
      </c>
      <c r="NQ4" s="3">
        <v>366</v>
      </c>
      <c r="NR4" s="3">
        <v>367</v>
      </c>
      <c r="NS4" s="3">
        <v>368</v>
      </c>
      <c r="NT4" s="3">
        <v>369</v>
      </c>
      <c r="NU4" s="3">
        <v>370</v>
      </c>
      <c r="NV4" s="3">
        <v>371</v>
      </c>
      <c r="NW4" s="3">
        <v>372</v>
      </c>
      <c r="NX4" s="3">
        <v>373</v>
      </c>
      <c r="NY4" s="3">
        <v>374</v>
      </c>
      <c r="NZ4" s="3">
        <v>375</v>
      </c>
      <c r="OA4" s="3">
        <v>376</v>
      </c>
      <c r="OB4" s="3">
        <v>377</v>
      </c>
      <c r="OC4" s="3">
        <v>378</v>
      </c>
      <c r="OD4" s="3">
        <v>379</v>
      </c>
      <c r="OE4" s="3">
        <v>380</v>
      </c>
      <c r="OF4" s="3">
        <v>381</v>
      </c>
      <c r="OG4" s="3">
        <v>382</v>
      </c>
      <c r="OH4" s="3">
        <v>383</v>
      </c>
      <c r="OI4" s="3">
        <v>384</v>
      </c>
      <c r="OJ4" s="3">
        <v>385</v>
      </c>
      <c r="OK4" s="3">
        <v>386</v>
      </c>
      <c r="OL4" s="3">
        <v>387</v>
      </c>
      <c r="OM4" s="3">
        <v>388</v>
      </c>
      <c r="ON4" s="3">
        <v>389</v>
      </c>
      <c r="OO4" s="3">
        <v>390</v>
      </c>
      <c r="OP4" s="3">
        <v>391</v>
      </c>
      <c r="OQ4" s="3">
        <v>392</v>
      </c>
      <c r="OR4" s="3">
        <v>393</v>
      </c>
      <c r="OS4" s="3">
        <v>394</v>
      </c>
      <c r="OT4" s="3">
        <v>395</v>
      </c>
      <c r="OU4" s="3">
        <v>396</v>
      </c>
      <c r="OV4" s="3">
        <v>397</v>
      </c>
      <c r="OW4" s="3">
        <v>398</v>
      </c>
      <c r="OX4" s="3">
        <v>399</v>
      </c>
      <c r="OY4" s="3">
        <v>400</v>
      </c>
      <c r="OZ4" s="3">
        <v>401</v>
      </c>
      <c r="PA4" s="3">
        <v>402</v>
      </c>
      <c r="PB4" s="3">
        <v>403</v>
      </c>
      <c r="PC4" s="3">
        <v>404</v>
      </c>
      <c r="PD4" s="3">
        <v>405</v>
      </c>
      <c r="PE4" s="3">
        <v>406</v>
      </c>
      <c r="PF4" s="3">
        <v>407</v>
      </c>
      <c r="PG4" s="3">
        <v>408</v>
      </c>
      <c r="PH4" s="3">
        <v>409</v>
      </c>
      <c r="PI4" s="3">
        <v>410</v>
      </c>
      <c r="PJ4" s="3">
        <v>411</v>
      </c>
      <c r="PK4" s="3">
        <v>412</v>
      </c>
      <c r="PL4" s="3">
        <v>413</v>
      </c>
      <c r="PM4" s="3">
        <v>414</v>
      </c>
      <c r="PN4" s="3">
        <v>415</v>
      </c>
      <c r="PO4" s="3">
        <v>416</v>
      </c>
      <c r="PP4" s="3">
        <v>417</v>
      </c>
      <c r="PQ4" s="3">
        <v>418</v>
      </c>
      <c r="PR4" s="3">
        <v>419</v>
      </c>
      <c r="PS4" s="3">
        <v>420</v>
      </c>
      <c r="PT4" s="3">
        <v>421</v>
      </c>
      <c r="PU4" s="3">
        <v>422</v>
      </c>
      <c r="PV4" s="3">
        <v>423</v>
      </c>
      <c r="PW4" s="3">
        <v>424</v>
      </c>
      <c r="PX4" s="3">
        <v>425</v>
      </c>
      <c r="PY4" s="3">
        <v>426</v>
      </c>
      <c r="PZ4" s="3">
        <v>427</v>
      </c>
      <c r="QA4" s="3">
        <v>428</v>
      </c>
      <c r="QB4" s="3">
        <v>429</v>
      </c>
      <c r="QC4" s="3">
        <v>430</v>
      </c>
      <c r="QD4" s="3">
        <v>431</v>
      </c>
      <c r="QE4" s="3">
        <v>432</v>
      </c>
      <c r="QF4" s="3">
        <v>433</v>
      </c>
      <c r="QG4" s="3">
        <v>434</v>
      </c>
      <c r="QH4" s="3">
        <v>435</v>
      </c>
      <c r="QI4" s="3">
        <v>436</v>
      </c>
      <c r="QJ4" s="3">
        <v>437</v>
      </c>
      <c r="QK4" s="3">
        <v>438</v>
      </c>
      <c r="QL4" s="3">
        <v>439</v>
      </c>
      <c r="QM4" s="3">
        <v>440</v>
      </c>
      <c r="QN4" s="3">
        <v>441</v>
      </c>
      <c r="QO4" s="3">
        <v>442</v>
      </c>
      <c r="QP4" s="3">
        <v>443</v>
      </c>
      <c r="QQ4" s="3">
        <v>444</v>
      </c>
      <c r="QR4" s="3">
        <v>445</v>
      </c>
      <c r="QS4" s="3">
        <v>446</v>
      </c>
      <c r="QT4" s="3">
        <v>447</v>
      </c>
      <c r="QU4" s="3">
        <v>448</v>
      </c>
      <c r="QV4" s="3">
        <v>449</v>
      </c>
      <c r="QW4" s="3">
        <v>450</v>
      </c>
      <c r="QX4" s="3">
        <v>451</v>
      </c>
      <c r="QY4" s="3">
        <v>452</v>
      </c>
      <c r="QZ4" s="3">
        <v>453</v>
      </c>
      <c r="RA4" s="3">
        <v>454</v>
      </c>
      <c r="RB4" s="3">
        <v>455</v>
      </c>
      <c r="RC4" s="3">
        <v>456</v>
      </c>
      <c r="RD4" s="3">
        <v>457</v>
      </c>
      <c r="RE4" s="3">
        <v>458</v>
      </c>
      <c r="RF4" s="3">
        <v>459</v>
      </c>
      <c r="RG4" s="3">
        <v>460</v>
      </c>
      <c r="RH4" s="3">
        <v>461</v>
      </c>
      <c r="RI4" s="3">
        <v>462</v>
      </c>
      <c r="RJ4" s="3">
        <v>463</v>
      </c>
      <c r="RK4" s="3">
        <v>464</v>
      </c>
      <c r="RL4" s="3">
        <v>465</v>
      </c>
      <c r="RM4" s="3">
        <v>466</v>
      </c>
      <c r="RN4" s="3">
        <v>467</v>
      </c>
      <c r="RO4" s="3">
        <v>468</v>
      </c>
      <c r="RP4" s="3">
        <v>469</v>
      </c>
      <c r="RQ4" s="3">
        <v>470</v>
      </c>
      <c r="RR4" s="3">
        <v>471</v>
      </c>
      <c r="RS4" s="3">
        <v>472</v>
      </c>
      <c r="RT4" s="3">
        <v>473</v>
      </c>
      <c r="RU4" s="3">
        <v>474</v>
      </c>
      <c r="RV4" s="3">
        <v>475</v>
      </c>
      <c r="RW4" s="3">
        <v>476</v>
      </c>
      <c r="RX4" s="3">
        <v>477</v>
      </c>
      <c r="RY4" s="3">
        <v>478</v>
      </c>
      <c r="RZ4" s="3">
        <v>479</v>
      </c>
      <c r="SA4" s="3">
        <v>480</v>
      </c>
      <c r="SB4" s="3">
        <v>481</v>
      </c>
      <c r="SC4" s="3">
        <v>482</v>
      </c>
      <c r="SD4" s="3">
        <v>483</v>
      </c>
      <c r="SE4" s="3">
        <v>484</v>
      </c>
      <c r="SF4" s="3">
        <v>485</v>
      </c>
      <c r="SG4" s="3">
        <v>486</v>
      </c>
      <c r="SH4" s="3">
        <v>487</v>
      </c>
      <c r="SI4" s="3">
        <v>488</v>
      </c>
      <c r="SJ4" s="3">
        <v>489</v>
      </c>
      <c r="SK4" s="3">
        <v>490</v>
      </c>
      <c r="SL4" s="3">
        <v>491</v>
      </c>
      <c r="SM4" s="3">
        <v>492</v>
      </c>
      <c r="SN4" s="3">
        <v>493</v>
      </c>
      <c r="SO4" s="3">
        <v>494</v>
      </c>
      <c r="SP4" s="3">
        <v>495</v>
      </c>
      <c r="SQ4" s="3">
        <v>496</v>
      </c>
      <c r="SR4" s="3">
        <v>497</v>
      </c>
      <c r="SS4" s="3">
        <v>498</v>
      </c>
      <c r="ST4" s="3">
        <v>499</v>
      </c>
      <c r="SU4" s="3">
        <v>500</v>
      </c>
      <c r="SV4" s="3">
        <v>501</v>
      </c>
      <c r="SW4" s="3">
        <v>502</v>
      </c>
      <c r="SX4" s="3">
        <v>503</v>
      </c>
      <c r="SY4" s="3">
        <v>504</v>
      </c>
      <c r="SZ4" s="3">
        <v>505</v>
      </c>
      <c r="TA4" s="3">
        <v>506</v>
      </c>
      <c r="TB4" s="3">
        <v>507</v>
      </c>
      <c r="TC4" s="3">
        <v>508</v>
      </c>
      <c r="TD4" s="3">
        <v>509</v>
      </c>
      <c r="TE4" s="3">
        <v>510</v>
      </c>
      <c r="TF4" s="3">
        <v>511</v>
      </c>
      <c r="TG4" s="3">
        <v>512</v>
      </c>
      <c r="TH4" s="3">
        <v>513</v>
      </c>
      <c r="TI4" s="3">
        <v>514</v>
      </c>
      <c r="TJ4" s="3">
        <v>515</v>
      </c>
      <c r="TK4" s="3">
        <v>516</v>
      </c>
      <c r="TL4" s="3">
        <v>517</v>
      </c>
      <c r="TM4" s="3">
        <v>518</v>
      </c>
      <c r="TN4" s="3">
        <v>519</v>
      </c>
      <c r="TO4" s="3">
        <v>520</v>
      </c>
      <c r="TP4" s="3">
        <v>521</v>
      </c>
      <c r="TQ4" s="3">
        <v>522</v>
      </c>
      <c r="TR4" s="3">
        <v>523</v>
      </c>
      <c r="TS4" s="3">
        <v>524</v>
      </c>
      <c r="TT4" s="3">
        <v>525</v>
      </c>
      <c r="TU4" s="3">
        <v>526</v>
      </c>
      <c r="TV4" s="3">
        <v>527</v>
      </c>
      <c r="TW4" s="3">
        <v>528</v>
      </c>
      <c r="TX4" s="3">
        <v>529</v>
      </c>
      <c r="TY4" s="3">
        <v>530</v>
      </c>
      <c r="TZ4" s="3">
        <v>531</v>
      </c>
      <c r="UA4" s="3">
        <v>532</v>
      </c>
      <c r="UB4" s="3">
        <v>533</v>
      </c>
      <c r="UC4" s="3">
        <v>534</v>
      </c>
      <c r="UD4" s="3">
        <v>535</v>
      </c>
      <c r="UE4" s="3">
        <v>536</v>
      </c>
      <c r="UF4" s="3">
        <v>537</v>
      </c>
      <c r="UG4" s="3">
        <v>538</v>
      </c>
      <c r="UH4" s="3">
        <v>539</v>
      </c>
      <c r="UI4" s="3">
        <v>540</v>
      </c>
      <c r="UJ4" s="3">
        <v>541</v>
      </c>
      <c r="UK4" s="3">
        <v>542</v>
      </c>
      <c r="UL4" s="3">
        <v>543</v>
      </c>
      <c r="UM4" s="3">
        <v>544</v>
      </c>
      <c r="UN4" s="3">
        <v>545</v>
      </c>
      <c r="UO4" s="3">
        <v>546</v>
      </c>
      <c r="UP4" s="3">
        <v>547</v>
      </c>
      <c r="UQ4" s="3">
        <v>548</v>
      </c>
      <c r="UR4" s="3">
        <v>549</v>
      </c>
      <c r="US4" s="3">
        <v>550</v>
      </c>
      <c r="UT4" s="3">
        <v>551</v>
      </c>
      <c r="UU4" s="3">
        <v>552</v>
      </c>
      <c r="UV4" s="3">
        <v>553</v>
      </c>
      <c r="UW4" s="3">
        <v>554</v>
      </c>
      <c r="UX4" s="3">
        <v>555</v>
      </c>
      <c r="UY4" s="3">
        <v>556</v>
      </c>
      <c r="UZ4" s="3">
        <v>557</v>
      </c>
      <c r="VA4" s="3">
        <v>558</v>
      </c>
      <c r="VB4" s="3">
        <v>559</v>
      </c>
      <c r="VC4" s="3">
        <v>560</v>
      </c>
      <c r="VD4" s="3">
        <v>561</v>
      </c>
      <c r="VE4" s="3">
        <v>562</v>
      </c>
      <c r="VF4" s="3">
        <v>563</v>
      </c>
      <c r="VG4" s="3">
        <v>564</v>
      </c>
      <c r="VH4" s="3">
        <v>565</v>
      </c>
      <c r="VI4" s="3">
        <v>566</v>
      </c>
      <c r="VJ4" s="3">
        <v>567</v>
      </c>
      <c r="VK4" s="3">
        <v>568</v>
      </c>
      <c r="VL4" s="3">
        <v>569</v>
      </c>
      <c r="VM4" s="3">
        <v>570</v>
      </c>
      <c r="VN4" s="3">
        <v>571</v>
      </c>
      <c r="VO4" s="3">
        <v>572</v>
      </c>
      <c r="VP4" s="3">
        <v>573</v>
      </c>
      <c r="VQ4" s="3">
        <v>574</v>
      </c>
      <c r="VR4" s="3">
        <v>575</v>
      </c>
      <c r="VS4" s="3">
        <v>576</v>
      </c>
      <c r="VT4" s="3">
        <v>577</v>
      </c>
      <c r="VU4" s="3">
        <v>578</v>
      </c>
      <c r="VV4" s="3">
        <v>579</v>
      </c>
      <c r="VW4" s="3">
        <v>580</v>
      </c>
      <c r="VX4" s="3">
        <v>581</v>
      </c>
      <c r="VY4" s="3">
        <v>582</v>
      </c>
      <c r="VZ4" s="3">
        <v>583</v>
      </c>
      <c r="WA4" s="3">
        <v>584</v>
      </c>
      <c r="WB4" s="3">
        <v>585</v>
      </c>
      <c r="WC4" s="3">
        <v>586</v>
      </c>
      <c r="WD4" s="3">
        <v>587</v>
      </c>
      <c r="WE4" s="3">
        <v>588</v>
      </c>
      <c r="WF4" s="3">
        <v>589</v>
      </c>
      <c r="WG4" s="3">
        <v>590</v>
      </c>
      <c r="WH4" s="3">
        <v>591</v>
      </c>
      <c r="WI4" s="3">
        <v>592</v>
      </c>
      <c r="WJ4" s="3">
        <v>593</v>
      </c>
      <c r="WK4" s="3">
        <v>594</v>
      </c>
      <c r="WL4" s="3">
        <v>595</v>
      </c>
      <c r="WM4" s="3">
        <v>596</v>
      </c>
      <c r="WN4" s="3">
        <v>597</v>
      </c>
      <c r="WO4" s="3">
        <v>598</v>
      </c>
      <c r="WP4" s="3">
        <v>599</v>
      </c>
      <c r="WQ4" s="3">
        <v>600</v>
      </c>
      <c r="WR4" s="3">
        <v>601</v>
      </c>
      <c r="WS4" s="3">
        <v>602</v>
      </c>
      <c r="WT4" s="3">
        <v>603</v>
      </c>
      <c r="WU4" s="3">
        <v>604</v>
      </c>
      <c r="WV4" s="3">
        <v>605</v>
      </c>
      <c r="WW4" s="3">
        <v>606</v>
      </c>
      <c r="WX4" s="3">
        <v>607</v>
      </c>
      <c r="WY4" s="3">
        <v>608</v>
      </c>
      <c r="WZ4" s="3">
        <v>609</v>
      </c>
      <c r="XA4" s="3">
        <v>610</v>
      </c>
      <c r="XB4" s="3">
        <v>611</v>
      </c>
      <c r="XC4" s="3">
        <v>612</v>
      </c>
      <c r="XD4" s="3">
        <v>613</v>
      </c>
      <c r="XE4" s="3">
        <v>614</v>
      </c>
      <c r="XF4" s="3">
        <v>615</v>
      </c>
      <c r="XG4" s="3">
        <v>616</v>
      </c>
      <c r="XH4" s="3">
        <v>617</v>
      </c>
      <c r="XI4" s="3">
        <v>618</v>
      </c>
      <c r="XJ4" s="3">
        <v>619</v>
      </c>
      <c r="XK4" s="3">
        <v>620</v>
      </c>
      <c r="XL4" s="3">
        <v>621</v>
      </c>
      <c r="XM4" s="3">
        <v>622</v>
      </c>
      <c r="XN4" s="3">
        <v>623</v>
      </c>
      <c r="XO4" s="3">
        <v>624</v>
      </c>
      <c r="XP4" s="3">
        <v>625</v>
      </c>
      <c r="XQ4" s="3">
        <v>626</v>
      </c>
      <c r="XR4" s="3">
        <v>627</v>
      </c>
      <c r="XS4" s="3">
        <v>628</v>
      </c>
      <c r="XT4" s="3">
        <v>629</v>
      </c>
      <c r="XU4" s="3">
        <v>630</v>
      </c>
      <c r="XV4" s="3">
        <v>631</v>
      </c>
      <c r="XW4" s="3">
        <v>632</v>
      </c>
      <c r="XX4" s="3">
        <v>633</v>
      </c>
      <c r="XY4" s="3">
        <v>634</v>
      </c>
      <c r="XZ4" s="3">
        <v>635</v>
      </c>
      <c r="YA4" s="3">
        <v>636</v>
      </c>
      <c r="YB4" s="3">
        <v>637</v>
      </c>
      <c r="YC4" s="3">
        <v>638</v>
      </c>
      <c r="YD4" s="3">
        <v>639</v>
      </c>
      <c r="YE4" s="3">
        <v>640</v>
      </c>
      <c r="YF4" s="3">
        <v>641</v>
      </c>
      <c r="YG4" s="3">
        <v>642</v>
      </c>
      <c r="YH4" s="3">
        <v>643</v>
      </c>
      <c r="YI4" s="3">
        <v>644</v>
      </c>
      <c r="YJ4" s="3">
        <v>645</v>
      </c>
      <c r="YK4" s="3">
        <v>646</v>
      </c>
      <c r="YL4" s="3">
        <v>647</v>
      </c>
      <c r="YM4" s="3">
        <v>648</v>
      </c>
      <c r="YN4" s="3">
        <v>649</v>
      </c>
      <c r="YO4" s="3">
        <v>650</v>
      </c>
      <c r="YP4" s="3">
        <v>651</v>
      </c>
      <c r="YQ4" s="3">
        <v>652</v>
      </c>
      <c r="YR4" s="3">
        <v>653</v>
      </c>
      <c r="YS4" s="3">
        <v>654</v>
      </c>
      <c r="YT4" s="3">
        <v>655</v>
      </c>
      <c r="YU4" s="3">
        <v>656</v>
      </c>
      <c r="YV4" s="3">
        <v>657</v>
      </c>
      <c r="YW4" s="3">
        <v>658</v>
      </c>
      <c r="YX4" s="3">
        <v>659</v>
      </c>
      <c r="YY4" s="3">
        <v>660</v>
      </c>
      <c r="YZ4" s="3">
        <v>661</v>
      </c>
      <c r="ZA4" s="3">
        <v>662</v>
      </c>
      <c r="ZB4" s="3">
        <v>663</v>
      </c>
      <c r="ZC4" s="3">
        <v>664</v>
      </c>
      <c r="ZD4" s="3">
        <v>665</v>
      </c>
      <c r="ZE4" s="3">
        <v>666</v>
      </c>
      <c r="ZF4" s="3">
        <v>667</v>
      </c>
      <c r="ZG4" s="3">
        <v>668</v>
      </c>
      <c r="ZH4" s="3">
        <v>669</v>
      </c>
      <c r="ZI4" s="3">
        <v>670</v>
      </c>
      <c r="ZJ4" s="3">
        <v>671</v>
      </c>
      <c r="ZK4" s="3">
        <v>672</v>
      </c>
      <c r="ZL4" s="3">
        <v>673</v>
      </c>
      <c r="ZM4" s="3">
        <v>674</v>
      </c>
      <c r="ZN4" s="3">
        <v>675</v>
      </c>
      <c r="ZO4" s="3">
        <v>676</v>
      </c>
      <c r="ZP4" s="3">
        <v>677</v>
      </c>
      <c r="ZQ4" s="3">
        <v>678</v>
      </c>
      <c r="ZR4" s="3">
        <v>679</v>
      </c>
      <c r="ZS4" s="3">
        <v>680</v>
      </c>
      <c r="ZT4" s="3">
        <v>681</v>
      </c>
      <c r="ZU4" s="3">
        <v>682</v>
      </c>
      <c r="ZV4" s="3">
        <v>683</v>
      </c>
      <c r="ZW4" s="3">
        <v>684</v>
      </c>
      <c r="ZX4" s="3">
        <v>685</v>
      </c>
      <c r="ZY4" s="3">
        <v>686</v>
      </c>
      <c r="ZZ4" s="3">
        <v>687</v>
      </c>
      <c r="AAA4" s="3">
        <v>688</v>
      </c>
      <c r="AAB4" s="3">
        <v>689</v>
      </c>
      <c r="AAC4" s="3">
        <v>690</v>
      </c>
      <c r="AAD4" s="3">
        <v>691</v>
      </c>
      <c r="AAE4" s="3">
        <v>692</v>
      </c>
      <c r="AAF4" s="3">
        <v>693</v>
      </c>
      <c r="AAG4" s="3">
        <v>694</v>
      </c>
      <c r="AAH4" s="3">
        <v>695</v>
      </c>
      <c r="AAI4" s="3">
        <v>696</v>
      </c>
      <c r="AAJ4" s="3">
        <v>697</v>
      </c>
      <c r="AAK4" s="3">
        <v>698</v>
      </c>
      <c r="AAL4" s="3">
        <v>699</v>
      </c>
      <c r="AAM4" s="3">
        <v>700</v>
      </c>
      <c r="AAN4" s="3">
        <v>701</v>
      </c>
      <c r="AAO4" s="3">
        <v>702</v>
      </c>
      <c r="AAP4" s="3">
        <v>703</v>
      </c>
      <c r="AAQ4" s="3">
        <v>704</v>
      </c>
      <c r="AAR4" s="3">
        <v>705</v>
      </c>
      <c r="AAS4" s="3">
        <v>706</v>
      </c>
      <c r="AAT4" s="3">
        <v>707</v>
      </c>
      <c r="AAU4" s="3">
        <v>708</v>
      </c>
      <c r="AAV4" s="3">
        <v>709</v>
      </c>
      <c r="AAW4" s="3">
        <v>710</v>
      </c>
      <c r="AAX4" s="3">
        <v>711</v>
      </c>
      <c r="AAY4" s="3">
        <v>712</v>
      </c>
      <c r="AAZ4" s="3">
        <v>713</v>
      </c>
      <c r="ABA4" s="3">
        <v>714</v>
      </c>
      <c r="ABB4" s="3">
        <v>715</v>
      </c>
      <c r="ABC4" s="3">
        <v>716</v>
      </c>
      <c r="ABD4" s="3">
        <v>717</v>
      </c>
      <c r="ABE4" s="3">
        <v>718</v>
      </c>
      <c r="ABF4" s="3">
        <v>719</v>
      </c>
      <c r="ABG4" s="3">
        <v>720</v>
      </c>
      <c r="ABH4" s="3">
        <v>721</v>
      </c>
      <c r="ABI4" s="3">
        <v>722</v>
      </c>
      <c r="ABJ4" s="3">
        <v>723</v>
      </c>
      <c r="ABK4" s="3">
        <v>724</v>
      </c>
      <c r="ABL4" s="3">
        <v>725</v>
      </c>
      <c r="ABM4" s="3">
        <v>726</v>
      </c>
      <c r="ABN4" s="3">
        <v>727</v>
      </c>
      <c r="ABO4" s="3">
        <v>728</v>
      </c>
      <c r="ABP4" s="3">
        <v>729</v>
      </c>
      <c r="ABQ4" s="3">
        <v>730</v>
      </c>
      <c r="ABR4" s="3">
        <v>731</v>
      </c>
      <c r="ABS4" s="3">
        <v>732</v>
      </c>
      <c r="ABT4" s="3">
        <v>733</v>
      </c>
      <c r="ABU4" s="3">
        <v>734</v>
      </c>
      <c r="ABV4" s="3">
        <v>735</v>
      </c>
      <c r="ABW4" s="3">
        <v>736</v>
      </c>
      <c r="ABX4" s="3">
        <v>737</v>
      </c>
      <c r="ABY4" s="3">
        <v>738</v>
      </c>
      <c r="ABZ4" s="3">
        <v>739</v>
      </c>
      <c r="ACA4" s="3">
        <v>740</v>
      </c>
      <c r="ACB4" s="3">
        <v>741</v>
      </c>
      <c r="ACC4" s="3">
        <v>742</v>
      </c>
      <c r="ACD4" s="3">
        <v>743</v>
      </c>
      <c r="ACE4" s="3">
        <v>744</v>
      </c>
      <c r="ACF4" s="3">
        <v>745</v>
      </c>
      <c r="ACG4" s="3">
        <v>746</v>
      </c>
      <c r="ACH4" s="3">
        <v>747</v>
      </c>
      <c r="ACI4" s="3">
        <v>748</v>
      </c>
      <c r="ACJ4" s="3">
        <v>749</v>
      </c>
      <c r="ACK4" s="3">
        <v>750</v>
      </c>
      <c r="ACL4" s="3">
        <v>751</v>
      </c>
      <c r="ACM4" s="3">
        <v>752</v>
      </c>
      <c r="ACN4" s="3">
        <v>753</v>
      </c>
      <c r="ACO4" s="3">
        <v>754</v>
      </c>
      <c r="ACP4" s="3">
        <v>755</v>
      </c>
      <c r="ACQ4" s="3">
        <v>756</v>
      </c>
      <c r="ACR4" s="3">
        <v>757</v>
      </c>
      <c r="ACS4" s="3">
        <v>758</v>
      </c>
      <c r="ACT4" s="3">
        <v>759</v>
      </c>
      <c r="ACU4" s="3">
        <v>760</v>
      </c>
      <c r="ACV4" s="3">
        <v>761</v>
      </c>
      <c r="ACW4" s="3">
        <v>762</v>
      </c>
      <c r="ACX4" s="3">
        <v>763</v>
      </c>
      <c r="ACY4" s="3">
        <v>764</v>
      </c>
      <c r="ACZ4" s="3">
        <v>765</v>
      </c>
      <c r="ADA4" s="3">
        <v>766</v>
      </c>
      <c r="ADB4" s="3">
        <v>767</v>
      </c>
      <c r="ADC4" s="3">
        <v>768</v>
      </c>
      <c r="ADD4" s="3">
        <v>769</v>
      </c>
      <c r="ADE4" s="3">
        <v>770</v>
      </c>
      <c r="ADF4" s="3">
        <v>771</v>
      </c>
      <c r="ADG4" s="3">
        <v>772</v>
      </c>
      <c r="ADH4" s="3">
        <v>773</v>
      </c>
      <c r="ADI4" s="3">
        <v>774</v>
      </c>
      <c r="ADJ4" s="3">
        <v>775</v>
      </c>
      <c r="ADK4" s="3">
        <v>776</v>
      </c>
      <c r="ADL4" s="3">
        <v>777</v>
      </c>
      <c r="ADM4" s="3">
        <v>778</v>
      </c>
      <c r="ADN4" s="3">
        <v>779</v>
      </c>
      <c r="ADO4" s="3">
        <v>780</v>
      </c>
      <c r="ADP4" s="3">
        <v>781</v>
      </c>
      <c r="ADQ4" s="3">
        <v>782</v>
      </c>
      <c r="ADR4" s="3">
        <v>783</v>
      </c>
      <c r="ADS4" s="3">
        <v>784</v>
      </c>
      <c r="ADT4" s="3">
        <v>785</v>
      </c>
      <c r="ADU4" s="3">
        <v>786</v>
      </c>
      <c r="ADV4" s="3">
        <v>787</v>
      </c>
      <c r="ADW4" s="3">
        <v>788</v>
      </c>
      <c r="ADX4" s="3">
        <v>789</v>
      </c>
      <c r="ADY4" s="3">
        <v>790</v>
      </c>
      <c r="ADZ4" s="3">
        <v>791</v>
      </c>
      <c r="AEA4" s="3">
        <v>792</v>
      </c>
      <c r="AEB4" s="3">
        <v>793</v>
      </c>
      <c r="AEC4" s="3">
        <v>794</v>
      </c>
      <c r="AED4" s="3">
        <v>795</v>
      </c>
      <c r="AEE4" s="3">
        <v>796</v>
      </c>
      <c r="AEF4" s="3">
        <v>797</v>
      </c>
      <c r="AEG4" s="3">
        <v>798</v>
      </c>
      <c r="AEH4" s="3">
        <v>799</v>
      </c>
      <c r="AEI4" s="3">
        <v>800</v>
      </c>
      <c r="AEJ4" s="3">
        <v>801</v>
      </c>
      <c r="AEK4" s="3">
        <v>802</v>
      </c>
      <c r="AEL4" s="3">
        <v>803</v>
      </c>
      <c r="AEM4" s="3">
        <v>804</v>
      </c>
      <c r="AEN4" s="3">
        <v>805</v>
      </c>
      <c r="AEO4" s="3">
        <v>806</v>
      </c>
      <c r="AEP4" s="3">
        <v>807</v>
      </c>
      <c r="AEQ4" s="3">
        <v>808</v>
      </c>
      <c r="AER4" s="3">
        <v>809</v>
      </c>
      <c r="AES4" s="3">
        <v>810</v>
      </c>
      <c r="AET4" s="3">
        <v>811</v>
      </c>
      <c r="AEU4" s="3">
        <v>812</v>
      </c>
      <c r="AEV4" s="3">
        <v>813</v>
      </c>
      <c r="AEW4" s="3">
        <v>814</v>
      </c>
      <c r="AEX4" s="3">
        <v>815</v>
      </c>
      <c r="AEY4" s="3">
        <v>816</v>
      </c>
      <c r="AEZ4" s="3">
        <v>817</v>
      </c>
      <c r="AFA4" s="3">
        <v>818</v>
      </c>
      <c r="AFB4" s="3">
        <v>819</v>
      </c>
      <c r="AFC4" s="3">
        <v>820</v>
      </c>
      <c r="AFD4" s="3">
        <v>821</v>
      </c>
      <c r="AFE4" s="3">
        <v>822</v>
      </c>
      <c r="AFF4" s="3">
        <v>823</v>
      </c>
      <c r="AFG4" s="3">
        <v>824</v>
      </c>
      <c r="AFH4" s="3">
        <v>825</v>
      </c>
      <c r="AFI4" s="3">
        <v>826</v>
      </c>
      <c r="AFJ4" s="3">
        <v>827</v>
      </c>
      <c r="AFK4" s="3">
        <v>828</v>
      </c>
      <c r="AFL4" s="3">
        <v>829</v>
      </c>
      <c r="AFM4" s="3">
        <v>830</v>
      </c>
      <c r="AFN4" s="3">
        <v>831</v>
      </c>
      <c r="AFO4" s="3">
        <v>832</v>
      </c>
      <c r="AFP4" s="3">
        <v>833</v>
      </c>
      <c r="AFQ4" s="3">
        <v>834</v>
      </c>
      <c r="AFR4" s="3">
        <v>835</v>
      </c>
      <c r="AFS4" s="3">
        <v>836</v>
      </c>
      <c r="AFT4" s="3">
        <v>837</v>
      </c>
      <c r="AFU4" s="3">
        <v>838</v>
      </c>
      <c r="AFV4" s="3">
        <v>839</v>
      </c>
      <c r="AFW4" s="3">
        <v>840</v>
      </c>
      <c r="AFX4" s="3">
        <v>841</v>
      </c>
      <c r="AFY4" s="3">
        <v>842</v>
      </c>
      <c r="AFZ4" s="3">
        <v>843</v>
      </c>
      <c r="AGA4" s="3">
        <v>844</v>
      </c>
      <c r="AGB4" s="3">
        <v>845</v>
      </c>
      <c r="AGC4" s="3">
        <v>846</v>
      </c>
      <c r="AGD4" s="3">
        <v>847</v>
      </c>
      <c r="AGE4" s="3">
        <v>848</v>
      </c>
      <c r="AGF4" s="3">
        <v>849</v>
      </c>
      <c r="AGG4" s="3">
        <v>850</v>
      </c>
      <c r="AGH4" s="3">
        <v>851</v>
      </c>
      <c r="AGI4" s="3">
        <v>852</v>
      </c>
      <c r="AGJ4" s="3">
        <v>853</v>
      </c>
      <c r="AGK4" s="3">
        <v>854</v>
      </c>
      <c r="AGL4" s="3">
        <v>855</v>
      </c>
      <c r="AGM4" s="3">
        <v>856</v>
      </c>
      <c r="AGN4" s="3">
        <v>857</v>
      </c>
      <c r="AGO4" s="3">
        <v>858</v>
      </c>
      <c r="AGP4" s="3">
        <v>859</v>
      </c>
      <c r="AGQ4" s="3">
        <v>860</v>
      </c>
      <c r="AGR4" s="3">
        <v>861</v>
      </c>
      <c r="AGS4" s="3">
        <v>862</v>
      </c>
      <c r="AGT4" s="3">
        <v>863</v>
      </c>
      <c r="AGU4" s="3">
        <v>864</v>
      </c>
      <c r="AGV4" s="3">
        <v>865</v>
      </c>
      <c r="AGW4" s="3">
        <v>866</v>
      </c>
      <c r="AGX4" s="3">
        <v>867</v>
      </c>
      <c r="AGY4" s="3">
        <v>868</v>
      </c>
      <c r="AGZ4" s="3">
        <v>869</v>
      </c>
      <c r="AHA4" s="3">
        <v>870</v>
      </c>
      <c r="AHB4" s="3">
        <v>871</v>
      </c>
      <c r="AHC4" s="3">
        <v>872</v>
      </c>
      <c r="AHD4" s="3">
        <v>873</v>
      </c>
      <c r="AHE4" s="3">
        <v>874</v>
      </c>
      <c r="AHF4" s="3">
        <v>875</v>
      </c>
      <c r="AHG4" s="3">
        <v>876</v>
      </c>
      <c r="AHH4" s="3">
        <v>877</v>
      </c>
      <c r="AHI4" s="3">
        <v>878</v>
      </c>
      <c r="AHJ4" s="3">
        <v>879</v>
      </c>
      <c r="AHK4" s="3">
        <v>880</v>
      </c>
      <c r="AHL4" s="3">
        <v>881</v>
      </c>
      <c r="AHM4" s="3">
        <v>882</v>
      </c>
      <c r="AHN4" s="3">
        <v>883</v>
      </c>
      <c r="AHO4" s="3">
        <v>884</v>
      </c>
      <c r="AHP4" s="3">
        <v>885</v>
      </c>
      <c r="AHQ4" s="3">
        <v>886</v>
      </c>
      <c r="AHR4" s="3">
        <v>887</v>
      </c>
      <c r="AHS4" s="3">
        <v>888</v>
      </c>
      <c r="AHT4" s="3">
        <v>889</v>
      </c>
      <c r="AHU4" s="3">
        <v>890</v>
      </c>
      <c r="AHV4" s="3">
        <v>891</v>
      </c>
      <c r="AHW4" s="3">
        <v>892</v>
      </c>
      <c r="AHX4" s="3">
        <v>893</v>
      </c>
      <c r="AHY4" s="3">
        <v>894</v>
      </c>
      <c r="AHZ4" s="3">
        <v>895</v>
      </c>
      <c r="AIA4" s="3">
        <v>896</v>
      </c>
      <c r="AIB4" s="3">
        <v>897</v>
      </c>
      <c r="AIC4" s="3">
        <v>898</v>
      </c>
      <c r="AID4" s="3">
        <v>899</v>
      </c>
      <c r="AIE4" s="3">
        <v>900</v>
      </c>
      <c r="AIF4" s="3">
        <v>901</v>
      </c>
      <c r="AIG4" s="3">
        <v>902</v>
      </c>
      <c r="AIH4" s="3">
        <v>903</v>
      </c>
      <c r="AII4" s="3">
        <v>904</v>
      </c>
      <c r="AIJ4" s="3">
        <v>905</v>
      </c>
      <c r="AIK4" s="3">
        <v>906</v>
      </c>
      <c r="AIL4" s="3">
        <v>907</v>
      </c>
      <c r="AIM4" s="3">
        <v>908</v>
      </c>
      <c r="AIN4" s="3">
        <v>909</v>
      </c>
      <c r="AIO4" s="3">
        <v>910</v>
      </c>
      <c r="AIP4" s="3">
        <v>911</v>
      </c>
      <c r="AIQ4" s="3">
        <v>912</v>
      </c>
      <c r="AIR4" s="3">
        <v>913</v>
      </c>
      <c r="AIS4" s="3">
        <v>914</v>
      </c>
      <c r="AIT4" s="3">
        <v>915</v>
      </c>
      <c r="AIU4" s="3">
        <v>916</v>
      </c>
      <c r="AIV4" s="3">
        <v>917</v>
      </c>
      <c r="AIW4" s="3">
        <v>918</v>
      </c>
      <c r="AIX4" s="3">
        <v>919</v>
      </c>
      <c r="AIY4" s="3">
        <v>920</v>
      </c>
      <c r="AIZ4" s="3">
        <v>921</v>
      </c>
      <c r="AJA4" s="3">
        <v>922</v>
      </c>
      <c r="AJB4" s="3">
        <v>923</v>
      </c>
      <c r="AJC4" s="3">
        <v>924</v>
      </c>
      <c r="AJD4" s="3">
        <v>925</v>
      </c>
      <c r="AJE4" s="3">
        <v>926</v>
      </c>
      <c r="AJF4" s="3">
        <v>927</v>
      </c>
      <c r="AJG4" s="3">
        <v>928</v>
      </c>
      <c r="AJH4" s="3">
        <v>929</v>
      </c>
      <c r="AJI4" s="3">
        <v>930</v>
      </c>
      <c r="AJJ4" s="3">
        <v>931</v>
      </c>
      <c r="AJK4" s="3">
        <v>932</v>
      </c>
      <c r="AJL4" s="3">
        <v>933</v>
      </c>
      <c r="AJM4" s="3">
        <v>934</v>
      </c>
      <c r="AJN4" s="3">
        <v>935</v>
      </c>
      <c r="AJO4" s="3">
        <v>936</v>
      </c>
      <c r="AJP4" s="3">
        <v>937</v>
      </c>
      <c r="AJQ4" s="3">
        <v>938</v>
      </c>
      <c r="AJR4" s="3">
        <v>939</v>
      </c>
      <c r="AJS4" s="3">
        <v>940</v>
      </c>
      <c r="AJT4" s="3">
        <v>941</v>
      </c>
      <c r="AJU4" s="3">
        <v>942</v>
      </c>
      <c r="AJV4" s="3">
        <v>943</v>
      </c>
      <c r="AJW4" s="3">
        <v>944</v>
      </c>
      <c r="AJX4" s="3">
        <v>945</v>
      </c>
      <c r="AJY4" s="3">
        <v>946</v>
      </c>
      <c r="AJZ4" s="3">
        <v>947</v>
      </c>
      <c r="AKA4" s="3">
        <v>948</v>
      </c>
      <c r="AKB4" s="3">
        <v>949</v>
      </c>
      <c r="AKC4" s="3">
        <v>950</v>
      </c>
      <c r="AKD4" s="3">
        <v>951</v>
      </c>
      <c r="AKE4" s="3">
        <v>952</v>
      </c>
      <c r="AKF4" s="3">
        <v>953</v>
      </c>
      <c r="AKG4" s="3">
        <v>954</v>
      </c>
      <c r="AKH4" s="3">
        <v>955</v>
      </c>
      <c r="AKI4" s="3">
        <v>956</v>
      </c>
      <c r="AKJ4" s="3">
        <v>957</v>
      </c>
      <c r="AKK4" s="3">
        <v>958</v>
      </c>
      <c r="AKL4" s="3">
        <v>959</v>
      </c>
      <c r="AKM4" s="3">
        <v>960</v>
      </c>
      <c r="AKN4" s="3">
        <v>961</v>
      </c>
      <c r="AKO4" s="3">
        <v>962</v>
      </c>
      <c r="AKP4" s="3">
        <v>963</v>
      </c>
      <c r="AKQ4" s="3">
        <v>964</v>
      </c>
      <c r="AKR4" s="3">
        <v>965</v>
      </c>
      <c r="AKS4" s="3">
        <v>966</v>
      </c>
      <c r="AKT4" s="3">
        <v>967</v>
      </c>
      <c r="AKU4" s="3">
        <v>968</v>
      </c>
      <c r="AKV4" s="3">
        <v>969</v>
      </c>
      <c r="AKW4" s="3">
        <v>970</v>
      </c>
      <c r="AKX4" s="3">
        <v>971</v>
      </c>
      <c r="AKY4" s="3">
        <v>972</v>
      </c>
      <c r="AKZ4" s="3">
        <v>973</v>
      </c>
      <c r="ALA4" s="3">
        <v>974</v>
      </c>
      <c r="ALB4" s="3">
        <v>975</v>
      </c>
      <c r="ALC4" s="3">
        <v>976</v>
      </c>
      <c r="ALD4" s="3">
        <v>977</v>
      </c>
      <c r="ALE4" s="3">
        <v>978</v>
      </c>
      <c r="ALF4" s="3">
        <v>979</v>
      </c>
      <c r="ALG4" s="3">
        <v>980</v>
      </c>
      <c r="ALH4" s="3">
        <v>981</v>
      </c>
      <c r="ALI4" s="3">
        <v>982</v>
      </c>
      <c r="ALJ4" s="3">
        <v>983</v>
      </c>
      <c r="ALK4" s="3">
        <v>984</v>
      </c>
      <c r="ALL4" s="3">
        <v>985</v>
      </c>
      <c r="ALM4" s="3">
        <v>986</v>
      </c>
      <c r="ALN4" s="3">
        <v>987</v>
      </c>
      <c r="ALO4" s="3">
        <v>988</v>
      </c>
      <c r="ALP4" s="3">
        <v>989</v>
      </c>
      <c r="ALQ4" s="3">
        <v>990</v>
      </c>
      <c r="ALR4" s="3">
        <v>991</v>
      </c>
      <c r="ALS4" s="3">
        <v>992</v>
      </c>
      <c r="ALT4" s="3">
        <v>993</v>
      </c>
      <c r="ALU4" s="3">
        <v>994</v>
      </c>
      <c r="ALV4" s="3">
        <v>995</v>
      </c>
      <c r="ALW4" s="3">
        <v>996</v>
      </c>
      <c r="ALX4" s="3">
        <v>997</v>
      </c>
      <c r="ALY4" s="3">
        <v>998</v>
      </c>
      <c r="ALZ4" s="3">
        <v>999</v>
      </c>
      <c r="AMA4" s="3">
        <v>1000</v>
      </c>
      <c r="AMB4" s="3">
        <v>1001</v>
      </c>
      <c r="AMC4" s="3">
        <v>1002</v>
      </c>
      <c r="AMD4" s="3">
        <v>1003</v>
      </c>
      <c r="AME4" s="3">
        <v>1004</v>
      </c>
      <c r="AMF4" s="3">
        <v>1005</v>
      </c>
      <c r="AMG4" s="3">
        <v>1006</v>
      </c>
      <c r="AMH4" s="3">
        <v>1007</v>
      </c>
      <c r="AMI4" s="3">
        <v>1008</v>
      </c>
      <c r="AMJ4" s="3">
        <v>1009</v>
      </c>
      <c r="AMK4" s="3">
        <v>1010</v>
      </c>
      <c r="AML4" s="3">
        <v>1011</v>
      </c>
      <c r="AMM4" s="3">
        <v>1012</v>
      </c>
      <c r="AMN4" s="3">
        <v>1013</v>
      </c>
      <c r="AMO4" s="3">
        <v>1014</v>
      </c>
      <c r="AMP4" s="3">
        <v>1015</v>
      </c>
      <c r="AMQ4" s="3">
        <v>1016</v>
      </c>
      <c r="AMR4" s="3">
        <v>1017</v>
      </c>
      <c r="AMS4" s="3">
        <v>1018</v>
      </c>
      <c r="AMT4" s="3">
        <v>1019</v>
      </c>
      <c r="AMU4" s="3">
        <v>1020</v>
      </c>
      <c r="AMV4" s="3">
        <v>1021</v>
      </c>
      <c r="AMW4" s="3">
        <v>1022</v>
      </c>
      <c r="AMX4" s="3">
        <v>1023</v>
      </c>
      <c r="AMY4" s="3">
        <v>1024</v>
      </c>
      <c r="AMZ4" s="3">
        <v>1025</v>
      </c>
      <c r="ANA4" s="3">
        <v>1026</v>
      </c>
      <c r="ANB4" s="3">
        <v>1027</v>
      </c>
      <c r="ANC4" s="3">
        <v>1028</v>
      </c>
      <c r="AND4" s="3">
        <v>1029</v>
      </c>
      <c r="ANE4" s="3">
        <v>1030</v>
      </c>
      <c r="ANF4" s="3">
        <v>1031</v>
      </c>
      <c r="ANG4" s="3">
        <v>1032</v>
      </c>
      <c r="ANH4" s="3">
        <v>1033</v>
      </c>
      <c r="ANI4" s="3">
        <v>1034</v>
      </c>
      <c r="ANJ4" s="3">
        <v>1035</v>
      </c>
      <c r="ANK4" s="3">
        <v>1036</v>
      </c>
      <c r="ANL4" s="3">
        <v>1037</v>
      </c>
      <c r="ANM4" s="3">
        <v>1038</v>
      </c>
      <c r="ANN4" s="3">
        <v>1039</v>
      </c>
      <c r="ANO4" s="3">
        <v>1040</v>
      </c>
      <c r="ANP4" s="3">
        <v>1041</v>
      </c>
      <c r="ANQ4" s="3">
        <v>1042</v>
      </c>
      <c r="ANR4" s="3">
        <v>1043</v>
      </c>
      <c r="ANS4" s="3">
        <v>1044</v>
      </c>
      <c r="ANT4" s="3">
        <v>1045</v>
      </c>
      <c r="ANU4" s="3">
        <v>1046</v>
      </c>
      <c r="ANV4" s="3">
        <v>1047</v>
      </c>
      <c r="ANW4" s="3">
        <v>1048</v>
      </c>
      <c r="ANX4" s="3">
        <v>1049</v>
      </c>
      <c r="ANY4" s="3">
        <v>1050</v>
      </c>
      <c r="ANZ4" s="3">
        <v>1051</v>
      </c>
      <c r="AOA4" s="3">
        <v>1052</v>
      </c>
      <c r="AOB4" s="3">
        <v>1053</v>
      </c>
      <c r="AOC4" s="3">
        <v>1054</v>
      </c>
      <c r="AOD4" s="3">
        <v>1055</v>
      </c>
      <c r="AOE4" s="3">
        <v>1056</v>
      </c>
      <c r="AOF4" s="3">
        <v>1057</v>
      </c>
      <c r="AOG4" s="3">
        <v>1058</v>
      </c>
      <c r="AOH4" s="3">
        <v>1059</v>
      </c>
      <c r="AOI4" s="3">
        <v>1060</v>
      </c>
      <c r="AOJ4" s="3">
        <v>1061</v>
      </c>
      <c r="AOK4" s="3">
        <v>1062</v>
      </c>
      <c r="AOL4" s="3">
        <v>1063</v>
      </c>
      <c r="AOM4" s="3">
        <v>1064</v>
      </c>
      <c r="AON4" s="3">
        <v>1065</v>
      </c>
      <c r="AOO4" s="3">
        <v>1066</v>
      </c>
      <c r="AOP4" s="3">
        <v>1067</v>
      </c>
      <c r="AOQ4" s="3">
        <v>1068</v>
      </c>
      <c r="AOR4" s="3">
        <v>1069</v>
      </c>
      <c r="AOS4" s="3">
        <v>1070</v>
      </c>
      <c r="AOT4" s="3">
        <v>1071</v>
      </c>
      <c r="AOU4" s="3">
        <v>1072</v>
      </c>
      <c r="AOV4" s="3">
        <v>1073</v>
      </c>
      <c r="AOW4" s="3">
        <v>1074</v>
      </c>
      <c r="AOX4" s="3">
        <v>1075</v>
      </c>
      <c r="AOY4" s="3">
        <v>1076</v>
      </c>
      <c r="AOZ4" s="3">
        <v>1077</v>
      </c>
      <c r="APA4" s="3">
        <v>1078</v>
      </c>
      <c r="APB4" s="3">
        <v>1079</v>
      </c>
      <c r="APC4" s="3">
        <v>1080</v>
      </c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32"/>
      <c r="AQL4" s="32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4"/>
      <c r="ASB4" s="5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6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</row>
    <row r="5" spans="1:1233" ht="17.25" x14ac:dyDescent="0.15">
      <c r="A5" s="1"/>
      <c r="H5" s="37"/>
      <c r="I5" s="35"/>
      <c r="J5" s="35"/>
      <c r="K5" s="35"/>
      <c r="O5" s="36" t="s">
        <v>26</v>
      </c>
      <c r="P5" s="65">
        <v>113</v>
      </c>
      <c r="Q5" s="65">
        <v>85</v>
      </c>
      <c r="R5" s="65">
        <v>100</v>
      </c>
      <c r="S5" s="65">
        <v>21</v>
      </c>
      <c r="T5" s="65">
        <v>43</v>
      </c>
      <c r="U5" s="65">
        <v>63</v>
      </c>
      <c r="V5" s="65">
        <v>87</v>
      </c>
      <c r="W5" s="65">
        <v>46</v>
      </c>
      <c r="X5" s="65">
        <v>84</v>
      </c>
      <c r="Y5" s="65">
        <v>69</v>
      </c>
      <c r="Z5" s="65">
        <v>126</v>
      </c>
      <c r="AA5" s="65">
        <v>52</v>
      </c>
      <c r="AB5" s="65">
        <v>106</v>
      </c>
      <c r="AC5" s="65">
        <v>42</v>
      </c>
      <c r="AD5" s="65">
        <v>65</v>
      </c>
      <c r="AE5" s="65">
        <v>110</v>
      </c>
      <c r="AF5" s="65">
        <v>88</v>
      </c>
      <c r="AG5" s="65">
        <v>100</v>
      </c>
      <c r="AH5" s="65">
        <v>126</v>
      </c>
      <c r="AI5" s="65">
        <v>135</v>
      </c>
      <c r="AJ5" s="65">
        <v>87</v>
      </c>
      <c r="AK5" s="65">
        <v>27</v>
      </c>
      <c r="AL5" s="65">
        <v>28</v>
      </c>
      <c r="AM5" s="65">
        <v>6</v>
      </c>
      <c r="AN5" s="65">
        <v>28</v>
      </c>
      <c r="AO5" s="65">
        <v>38</v>
      </c>
      <c r="AP5" s="65">
        <v>58</v>
      </c>
      <c r="AQ5" s="65">
        <v>60</v>
      </c>
      <c r="AR5" s="65">
        <v>108</v>
      </c>
      <c r="AS5" s="65">
        <v>72</v>
      </c>
      <c r="AT5" s="65">
        <v>110</v>
      </c>
      <c r="AU5" s="65">
        <v>143</v>
      </c>
      <c r="AV5" s="65">
        <v>39</v>
      </c>
      <c r="AW5" s="65">
        <v>66</v>
      </c>
      <c r="AX5" s="65">
        <v>95</v>
      </c>
      <c r="AY5" s="65">
        <v>34</v>
      </c>
      <c r="AZ5" s="65">
        <v>84</v>
      </c>
      <c r="BA5" s="65">
        <v>87</v>
      </c>
      <c r="BB5" s="65">
        <v>129</v>
      </c>
      <c r="BC5" s="65">
        <v>81</v>
      </c>
      <c r="BD5" s="65">
        <v>53</v>
      </c>
      <c r="BE5" s="65">
        <v>62</v>
      </c>
      <c r="BF5" s="65">
        <v>100</v>
      </c>
      <c r="BG5" s="65">
        <v>62</v>
      </c>
      <c r="BH5" s="65">
        <v>122</v>
      </c>
      <c r="BI5" s="65">
        <v>26</v>
      </c>
      <c r="BJ5" s="65">
        <v>24</v>
      </c>
      <c r="BK5" s="65">
        <v>19</v>
      </c>
      <c r="BL5" s="65">
        <v>7</v>
      </c>
      <c r="BM5" s="65">
        <v>14</v>
      </c>
      <c r="BN5" s="65">
        <v>133</v>
      </c>
      <c r="BO5" s="65">
        <v>26</v>
      </c>
      <c r="BP5" s="65">
        <v>32</v>
      </c>
      <c r="BQ5" s="65">
        <v>18</v>
      </c>
      <c r="BR5" s="65">
        <v>95</v>
      </c>
      <c r="BS5" s="65">
        <v>122</v>
      </c>
      <c r="BT5" s="65">
        <v>76</v>
      </c>
      <c r="BU5" s="65">
        <v>57</v>
      </c>
      <c r="BV5" s="65">
        <v>45</v>
      </c>
      <c r="BW5" s="65">
        <v>96</v>
      </c>
      <c r="BX5" s="65">
        <v>100</v>
      </c>
      <c r="BY5" s="65">
        <v>19</v>
      </c>
      <c r="BZ5" s="65">
        <v>66</v>
      </c>
      <c r="CA5" s="65">
        <v>86</v>
      </c>
      <c r="CB5" s="65">
        <v>70</v>
      </c>
      <c r="CC5" s="65">
        <v>46</v>
      </c>
      <c r="CD5" s="65">
        <v>143</v>
      </c>
      <c r="CE5" s="65">
        <v>55</v>
      </c>
      <c r="CF5" s="65">
        <v>64</v>
      </c>
      <c r="CG5" s="65">
        <v>118</v>
      </c>
      <c r="CH5" s="65">
        <v>117</v>
      </c>
      <c r="CI5" s="65">
        <v>112</v>
      </c>
      <c r="CJ5" s="65">
        <v>53</v>
      </c>
      <c r="CK5" s="65">
        <v>55</v>
      </c>
      <c r="CL5" s="65">
        <v>115</v>
      </c>
      <c r="CM5" s="65">
        <v>133</v>
      </c>
      <c r="CN5" s="65">
        <v>69</v>
      </c>
      <c r="CO5" s="65">
        <v>78</v>
      </c>
      <c r="CP5" s="65">
        <v>40</v>
      </c>
      <c r="CQ5" s="65">
        <v>89</v>
      </c>
      <c r="CR5" s="65">
        <v>100</v>
      </c>
      <c r="CS5" s="65">
        <v>26</v>
      </c>
      <c r="CT5" s="65">
        <v>38</v>
      </c>
      <c r="CU5" s="65">
        <v>86</v>
      </c>
      <c r="CV5" s="65">
        <v>176</v>
      </c>
      <c r="CW5" s="65">
        <v>115</v>
      </c>
      <c r="CX5" s="65">
        <v>44</v>
      </c>
      <c r="CY5" s="65">
        <v>108</v>
      </c>
      <c r="CZ5" s="65">
        <v>61</v>
      </c>
      <c r="DA5" s="65">
        <v>81</v>
      </c>
      <c r="DB5" s="65">
        <v>14</v>
      </c>
      <c r="DC5" s="65">
        <v>18</v>
      </c>
      <c r="DD5" s="65">
        <v>50</v>
      </c>
      <c r="DE5" s="65">
        <v>29</v>
      </c>
      <c r="DF5" s="65">
        <v>87</v>
      </c>
      <c r="DG5" s="65">
        <v>110</v>
      </c>
      <c r="DH5" s="65">
        <v>40</v>
      </c>
      <c r="DI5" s="65">
        <v>116</v>
      </c>
      <c r="DJ5" s="65">
        <v>32</v>
      </c>
      <c r="DK5" s="65">
        <v>91</v>
      </c>
      <c r="DL5" s="65">
        <v>86</v>
      </c>
      <c r="DM5" s="65">
        <v>64</v>
      </c>
      <c r="DN5" s="65">
        <v>87</v>
      </c>
      <c r="DO5" s="65">
        <v>63</v>
      </c>
      <c r="DP5" s="65">
        <v>46</v>
      </c>
      <c r="DQ5" s="65">
        <v>55</v>
      </c>
      <c r="DR5" s="65">
        <v>93</v>
      </c>
      <c r="DS5" s="65">
        <v>23</v>
      </c>
      <c r="DT5" s="65">
        <v>42</v>
      </c>
      <c r="DU5" s="65">
        <v>18</v>
      </c>
      <c r="DV5" s="65">
        <v>15</v>
      </c>
      <c r="DW5" s="65">
        <v>46</v>
      </c>
      <c r="DX5" s="65">
        <v>46</v>
      </c>
      <c r="DY5" s="65">
        <v>20</v>
      </c>
      <c r="DZ5" s="65">
        <v>50</v>
      </c>
      <c r="EA5" s="65">
        <v>47</v>
      </c>
      <c r="EB5" s="65">
        <v>22</v>
      </c>
      <c r="EC5" s="65">
        <v>27</v>
      </c>
      <c r="ED5" s="65">
        <v>17</v>
      </c>
      <c r="EE5" s="65">
        <v>9</v>
      </c>
      <c r="EF5" s="65">
        <v>22</v>
      </c>
      <c r="EG5" s="65">
        <v>31</v>
      </c>
      <c r="EH5" s="65">
        <v>53</v>
      </c>
      <c r="EI5" s="65">
        <v>93</v>
      </c>
      <c r="EJ5" s="65">
        <v>85</v>
      </c>
      <c r="EK5" s="65">
        <v>66</v>
      </c>
      <c r="EL5" s="65">
        <v>62</v>
      </c>
      <c r="EM5" s="65">
        <v>33</v>
      </c>
      <c r="EN5" s="65">
        <v>43</v>
      </c>
      <c r="EO5" s="65">
        <v>83</v>
      </c>
      <c r="EP5" s="65">
        <v>60</v>
      </c>
      <c r="EQ5" s="65">
        <v>68</v>
      </c>
      <c r="ER5" s="65">
        <v>75</v>
      </c>
      <c r="ES5" s="65">
        <v>114</v>
      </c>
      <c r="ET5" s="65">
        <v>59</v>
      </c>
      <c r="EU5" s="65">
        <v>57</v>
      </c>
      <c r="EV5" s="65">
        <v>38</v>
      </c>
      <c r="EW5" s="65">
        <v>92</v>
      </c>
      <c r="EX5" s="65">
        <v>35</v>
      </c>
      <c r="EY5" s="65">
        <v>57</v>
      </c>
      <c r="EZ5" s="65">
        <v>52</v>
      </c>
      <c r="FA5" s="65">
        <v>90</v>
      </c>
      <c r="FB5" s="65">
        <v>46</v>
      </c>
      <c r="FC5" s="65">
        <v>26</v>
      </c>
      <c r="FD5" s="65">
        <v>68</v>
      </c>
      <c r="FE5" s="65">
        <v>87</v>
      </c>
      <c r="FF5" s="65">
        <v>55</v>
      </c>
      <c r="FG5" s="65">
        <v>77</v>
      </c>
      <c r="FH5" s="65">
        <v>80</v>
      </c>
      <c r="FI5" s="65">
        <v>46</v>
      </c>
      <c r="FJ5" s="65">
        <v>65</v>
      </c>
      <c r="FK5" s="65">
        <v>100</v>
      </c>
      <c r="FL5" s="65">
        <v>112</v>
      </c>
      <c r="FM5" s="65">
        <v>77</v>
      </c>
      <c r="FN5" s="65">
        <v>62</v>
      </c>
      <c r="FO5" s="65">
        <v>106</v>
      </c>
      <c r="FP5" s="65">
        <v>110</v>
      </c>
      <c r="FQ5" s="65">
        <v>45</v>
      </c>
      <c r="FR5" s="65">
        <v>3</v>
      </c>
      <c r="FS5" s="65">
        <v>63</v>
      </c>
      <c r="FT5" s="65">
        <v>66</v>
      </c>
      <c r="FU5" s="65">
        <v>74</v>
      </c>
      <c r="FV5" s="65">
        <v>119</v>
      </c>
      <c r="FW5" s="65">
        <v>47</v>
      </c>
      <c r="FX5" s="65">
        <v>79</v>
      </c>
      <c r="FY5" s="65">
        <v>22</v>
      </c>
      <c r="FZ5" s="65">
        <v>41</v>
      </c>
      <c r="GA5" s="65">
        <v>24</v>
      </c>
      <c r="GB5" s="65">
        <v>15</v>
      </c>
      <c r="GC5" s="65">
        <v>47</v>
      </c>
      <c r="GD5" s="65">
        <v>44</v>
      </c>
      <c r="GE5" s="65">
        <v>74</v>
      </c>
      <c r="GF5" s="65">
        <v>109</v>
      </c>
      <c r="GG5" s="65">
        <v>29</v>
      </c>
      <c r="GH5" s="65">
        <v>68</v>
      </c>
      <c r="GI5" s="65">
        <v>56</v>
      </c>
      <c r="GJ5" s="65">
        <v>106</v>
      </c>
      <c r="GK5" s="65">
        <v>152</v>
      </c>
      <c r="GL5" s="65">
        <v>113</v>
      </c>
      <c r="GM5" s="65">
        <v>29</v>
      </c>
      <c r="GN5" s="65">
        <v>29</v>
      </c>
      <c r="GO5" s="65">
        <v>110</v>
      </c>
      <c r="GP5" s="65">
        <v>113</v>
      </c>
      <c r="GQ5" s="65">
        <v>54</v>
      </c>
      <c r="GR5" s="65">
        <v>39</v>
      </c>
      <c r="GS5" s="65">
        <v>94</v>
      </c>
      <c r="GT5" s="65">
        <v>129</v>
      </c>
      <c r="GU5" s="65">
        <v>54</v>
      </c>
      <c r="GV5" s="65">
        <v>76</v>
      </c>
      <c r="GW5" s="65">
        <v>123</v>
      </c>
      <c r="GX5" s="65">
        <v>84</v>
      </c>
      <c r="GY5" s="65">
        <v>63</v>
      </c>
      <c r="GZ5" s="65">
        <v>50</v>
      </c>
      <c r="HA5" s="65">
        <v>27</v>
      </c>
      <c r="HB5" s="65">
        <v>80</v>
      </c>
      <c r="HC5" s="65">
        <v>70</v>
      </c>
      <c r="HD5" s="65">
        <v>22</v>
      </c>
      <c r="HE5" s="65">
        <v>34</v>
      </c>
      <c r="HF5" s="65">
        <v>28</v>
      </c>
      <c r="HG5" s="65">
        <v>21</v>
      </c>
      <c r="HH5" s="65">
        <v>32</v>
      </c>
      <c r="HI5" s="65">
        <v>56</v>
      </c>
      <c r="HJ5" s="65">
        <v>91</v>
      </c>
      <c r="HK5" s="65">
        <v>55</v>
      </c>
      <c r="HL5" s="65">
        <v>15</v>
      </c>
      <c r="HM5" s="65">
        <v>56</v>
      </c>
      <c r="HN5" s="65">
        <v>71</v>
      </c>
      <c r="HO5" s="65">
        <v>47</v>
      </c>
      <c r="HP5" s="65">
        <v>91</v>
      </c>
      <c r="HQ5" s="65">
        <v>51</v>
      </c>
      <c r="HR5" s="65">
        <v>28</v>
      </c>
      <c r="HS5" s="65">
        <v>92</v>
      </c>
      <c r="HT5" s="65">
        <v>107</v>
      </c>
      <c r="HU5" s="65">
        <v>116</v>
      </c>
      <c r="HV5" s="65">
        <v>14</v>
      </c>
      <c r="HW5" s="65">
        <v>49</v>
      </c>
      <c r="HX5" s="65">
        <v>34</v>
      </c>
      <c r="HY5" s="65">
        <v>52</v>
      </c>
      <c r="HZ5" s="65">
        <v>25</v>
      </c>
      <c r="IA5" s="65">
        <v>20</v>
      </c>
      <c r="IB5" s="65">
        <v>112</v>
      </c>
      <c r="IC5" s="65">
        <v>43</v>
      </c>
      <c r="ID5" s="65">
        <v>43</v>
      </c>
      <c r="IE5" s="65">
        <v>84</v>
      </c>
      <c r="IF5" s="65">
        <v>24</v>
      </c>
      <c r="IG5" s="65">
        <v>106</v>
      </c>
      <c r="IH5" s="65">
        <v>106</v>
      </c>
      <c r="II5" s="65">
        <v>49</v>
      </c>
      <c r="IJ5" s="65">
        <v>21</v>
      </c>
      <c r="IK5" s="65">
        <v>46</v>
      </c>
      <c r="IL5" s="65">
        <v>1</v>
      </c>
      <c r="IM5" s="65">
        <v>78</v>
      </c>
      <c r="IN5" s="65">
        <v>42</v>
      </c>
      <c r="IO5" s="65">
        <v>104</v>
      </c>
      <c r="IP5" s="65">
        <v>7</v>
      </c>
      <c r="IQ5" s="65">
        <v>35</v>
      </c>
      <c r="IR5" s="65">
        <v>51</v>
      </c>
      <c r="IS5" s="65">
        <v>64</v>
      </c>
      <c r="IT5" s="65">
        <v>21</v>
      </c>
      <c r="IU5" s="65">
        <v>23</v>
      </c>
      <c r="IV5" s="65">
        <v>19</v>
      </c>
      <c r="IW5" s="65">
        <v>18</v>
      </c>
      <c r="IX5" s="65">
        <v>24</v>
      </c>
      <c r="IY5" s="65">
        <v>11</v>
      </c>
      <c r="IZ5" s="65">
        <v>14</v>
      </c>
      <c r="JA5" s="65">
        <v>18</v>
      </c>
      <c r="JB5" s="65">
        <v>33</v>
      </c>
      <c r="JC5" s="65">
        <v>100</v>
      </c>
      <c r="JD5" s="65">
        <v>55</v>
      </c>
      <c r="JE5" s="65">
        <v>98</v>
      </c>
      <c r="JF5" s="65">
        <v>99</v>
      </c>
      <c r="JG5" s="65">
        <v>38</v>
      </c>
      <c r="JH5" s="65">
        <v>115</v>
      </c>
      <c r="JI5" s="65">
        <v>9</v>
      </c>
      <c r="JJ5" s="65">
        <v>21</v>
      </c>
      <c r="JK5" s="65">
        <v>106</v>
      </c>
      <c r="JL5" s="65">
        <v>134</v>
      </c>
      <c r="JM5" s="65">
        <v>48</v>
      </c>
      <c r="JN5" s="65">
        <v>105</v>
      </c>
      <c r="JO5" s="65">
        <v>15</v>
      </c>
      <c r="JP5" s="65">
        <v>33</v>
      </c>
      <c r="JQ5" s="65">
        <v>52</v>
      </c>
      <c r="JR5" s="65">
        <v>62</v>
      </c>
      <c r="JS5" s="65">
        <v>78</v>
      </c>
      <c r="JT5" s="65">
        <v>86</v>
      </c>
      <c r="JU5" s="65">
        <v>55</v>
      </c>
      <c r="JV5" s="65">
        <v>59</v>
      </c>
      <c r="JW5" s="65">
        <v>21</v>
      </c>
      <c r="JX5" s="65">
        <v>84</v>
      </c>
      <c r="JY5" s="65">
        <v>73</v>
      </c>
      <c r="JZ5" s="65">
        <v>22</v>
      </c>
      <c r="KA5" s="65">
        <v>88</v>
      </c>
      <c r="KB5" s="65">
        <v>88</v>
      </c>
      <c r="KC5" s="65">
        <v>98</v>
      </c>
      <c r="KD5" s="65">
        <v>10</v>
      </c>
      <c r="KE5" s="65">
        <v>5</v>
      </c>
      <c r="KF5" s="65">
        <v>15</v>
      </c>
      <c r="KG5" s="65">
        <v>31</v>
      </c>
      <c r="KH5" s="65">
        <v>20</v>
      </c>
      <c r="KI5" s="65">
        <v>21</v>
      </c>
      <c r="KJ5" s="65">
        <v>20</v>
      </c>
      <c r="KK5" s="65">
        <v>15</v>
      </c>
      <c r="KL5" s="65">
        <v>20</v>
      </c>
      <c r="KM5" s="65">
        <v>52</v>
      </c>
      <c r="KN5" s="65">
        <v>86</v>
      </c>
      <c r="KO5" s="65">
        <v>24</v>
      </c>
      <c r="KP5" s="65">
        <v>40</v>
      </c>
      <c r="KQ5" s="65">
        <v>46</v>
      </c>
      <c r="KR5" s="65">
        <v>25</v>
      </c>
      <c r="KS5" s="65">
        <v>62</v>
      </c>
      <c r="KT5" s="65">
        <v>32</v>
      </c>
      <c r="KU5" s="65">
        <v>38</v>
      </c>
      <c r="KV5" s="65">
        <v>30</v>
      </c>
      <c r="KW5" s="65">
        <v>6</v>
      </c>
      <c r="KX5" s="65">
        <v>37</v>
      </c>
      <c r="KY5" s="65">
        <v>10</v>
      </c>
      <c r="KZ5" s="65">
        <v>26</v>
      </c>
      <c r="LA5" s="65">
        <v>29</v>
      </c>
      <c r="LB5" s="65">
        <v>91</v>
      </c>
      <c r="LC5" s="65">
        <v>95</v>
      </c>
      <c r="LD5" s="65">
        <v>69</v>
      </c>
      <c r="LE5" s="65">
        <v>91</v>
      </c>
      <c r="LF5" s="65">
        <v>45</v>
      </c>
      <c r="LG5" s="65">
        <v>7</v>
      </c>
      <c r="LH5" s="65">
        <v>9</v>
      </c>
      <c r="LI5" s="65">
        <v>4</v>
      </c>
      <c r="LJ5" s="65">
        <v>28</v>
      </c>
      <c r="LK5" s="65">
        <v>64</v>
      </c>
      <c r="LL5" s="65">
        <v>53</v>
      </c>
      <c r="LM5" s="65">
        <v>17</v>
      </c>
      <c r="LN5" s="65">
        <v>26</v>
      </c>
      <c r="LO5" s="65">
        <v>44</v>
      </c>
      <c r="LP5" s="65">
        <v>50</v>
      </c>
      <c r="LQ5" s="65">
        <v>12</v>
      </c>
      <c r="LR5" s="65">
        <v>33</v>
      </c>
      <c r="LS5" s="65">
        <v>17</v>
      </c>
      <c r="LT5" s="65">
        <v>6</v>
      </c>
      <c r="LU5" s="65">
        <v>33</v>
      </c>
      <c r="LV5" s="65">
        <v>54</v>
      </c>
      <c r="LW5" s="65">
        <v>34</v>
      </c>
      <c r="LX5" s="65">
        <v>21</v>
      </c>
      <c r="LY5" s="65">
        <v>75</v>
      </c>
      <c r="LZ5" s="65">
        <v>54</v>
      </c>
      <c r="MA5" s="65">
        <v>12</v>
      </c>
      <c r="MB5" s="65">
        <v>15</v>
      </c>
      <c r="MC5" s="65">
        <v>1</v>
      </c>
      <c r="MD5" s="65">
        <v>2</v>
      </c>
      <c r="ME5" s="65">
        <v>50</v>
      </c>
      <c r="MF5" s="65">
        <v>41</v>
      </c>
      <c r="MG5" s="65">
        <v>3</v>
      </c>
      <c r="MH5" s="65">
        <v>8</v>
      </c>
      <c r="MI5" s="65">
        <v>27</v>
      </c>
      <c r="MJ5" s="65">
        <v>56</v>
      </c>
      <c r="MK5" s="65">
        <v>51</v>
      </c>
      <c r="ML5" s="65">
        <v>110</v>
      </c>
      <c r="MM5" s="65">
        <v>69</v>
      </c>
      <c r="MN5" s="65">
        <v>62</v>
      </c>
      <c r="MO5" s="65">
        <v>71</v>
      </c>
      <c r="MP5" s="65">
        <v>30</v>
      </c>
      <c r="MQ5" s="65">
        <v>105</v>
      </c>
      <c r="MR5" s="65">
        <v>119</v>
      </c>
      <c r="MS5" s="65">
        <v>21</v>
      </c>
      <c r="MT5" s="65">
        <v>110</v>
      </c>
      <c r="MU5" s="65">
        <v>6</v>
      </c>
      <c r="MV5" s="65">
        <v>31</v>
      </c>
      <c r="MW5" s="65">
        <v>19</v>
      </c>
      <c r="MX5" s="65">
        <v>22</v>
      </c>
      <c r="MY5" s="65">
        <v>3</v>
      </c>
      <c r="MZ5" s="65">
        <v>24</v>
      </c>
      <c r="NA5" s="65">
        <v>14</v>
      </c>
      <c r="NB5" s="65">
        <v>28</v>
      </c>
      <c r="NC5" s="65">
        <v>31</v>
      </c>
      <c r="ND5" s="65">
        <v>20</v>
      </c>
      <c r="NE5" s="65">
        <v>19</v>
      </c>
      <c r="NF5" s="65">
        <v>28</v>
      </c>
      <c r="NG5" s="65">
        <v>53</v>
      </c>
      <c r="NH5" s="65">
        <v>1</v>
      </c>
      <c r="NI5" s="65">
        <v>3</v>
      </c>
      <c r="NJ5" s="65">
        <v>49</v>
      </c>
      <c r="NK5" s="65">
        <v>108</v>
      </c>
      <c r="NL5" s="65">
        <v>94</v>
      </c>
      <c r="NM5" s="65">
        <v>109</v>
      </c>
      <c r="NN5" s="65">
        <v>16</v>
      </c>
      <c r="NO5" s="65">
        <v>13</v>
      </c>
      <c r="NP5" s="65">
        <v>4</v>
      </c>
      <c r="NQ5" s="65">
        <v>35</v>
      </c>
      <c r="NR5" s="65">
        <v>12</v>
      </c>
      <c r="NS5" s="65">
        <v>89</v>
      </c>
      <c r="NT5" s="65">
        <v>63</v>
      </c>
      <c r="NU5" s="65">
        <v>4</v>
      </c>
      <c r="NV5" s="65">
        <v>5</v>
      </c>
      <c r="NW5" s="65">
        <v>49</v>
      </c>
      <c r="NX5" s="65">
        <v>3</v>
      </c>
      <c r="NY5" s="65">
        <v>64</v>
      </c>
      <c r="NZ5" s="65">
        <v>70</v>
      </c>
      <c r="OA5" s="65">
        <v>6</v>
      </c>
      <c r="OB5" s="65">
        <v>26</v>
      </c>
      <c r="OC5" s="65">
        <v>3</v>
      </c>
      <c r="OD5" s="65">
        <v>9</v>
      </c>
      <c r="OE5" s="65">
        <v>25</v>
      </c>
      <c r="OF5" s="65">
        <v>54</v>
      </c>
      <c r="OG5" s="65">
        <v>72</v>
      </c>
      <c r="OH5" s="65">
        <v>29</v>
      </c>
      <c r="OI5" s="65">
        <v>3</v>
      </c>
      <c r="OJ5" s="65">
        <v>5</v>
      </c>
      <c r="OK5" s="65">
        <v>3</v>
      </c>
      <c r="OL5" s="65">
        <v>66</v>
      </c>
      <c r="OM5" s="65">
        <v>10</v>
      </c>
      <c r="ON5" s="65">
        <v>2</v>
      </c>
      <c r="OO5" s="65">
        <v>3</v>
      </c>
      <c r="OP5" s="65">
        <v>31</v>
      </c>
      <c r="OQ5" s="65">
        <v>39</v>
      </c>
      <c r="OR5" s="65">
        <v>22</v>
      </c>
      <c r="OS5" s="65">
        <v>15</v>
      </c>
      <c r="OT5" s="65">
        <v>41</v>
      </c>
      <c r="OU5" s="65">
        <v>18</v>
      </c>
      <c r="OV5" s="65">
        <v>25</v>
      </c>
      <c r="OW5" s="65">
        <v>39</v>
      </c>
      <c r="OX5" s="65">
        <v>30</v>
      </c>
      <c r="OY5" s="65">
        <v>25</v>
      </c>
      <c r="OZ5" s="65">
        <v>54</v>
      </c>
      <c r="PA5" s="65">
        <v>9</v>
      </c>
      <c r="PB5" s="65">
        <v>11</v>
      </c>
      <c r="PC5" s="65">
        <v>87</v>
      </c>
      <c r="PD5" s="65">
        <v>50</v>
      </c>
      <c r="PE5" s="65">
        <v>90</v>
      </c>
      <c r="PF5" s="65">
        <v>14</v>
      </c>
      <c r="PG5" s="65">
        <v>59</v>
      </c>
      <c r="PH5" s="65">
        <v>5</v>
      </c>
      <c r="PI5" s="65">
        <v>24</v>
      </c>
      <c r="PJ5" s="65">
        <v>69</v>
      </c>
      <c r="PK5" s="65">
        <v>34</v>
      </c>
      <c r="PL5" s="65">
        <v>18</v>
      </c>
      <c r="PM5" s="65">
        <v>4</v>
      </c>
      <c r="PN5" s="65">
        <v>16</v>
      </c>
      <c r="PO5" s="65">
        <v>21</v>
      </c>
      <c r="PP5" s="65">
        <v>3</v>
      </c>
      <c r="PQ5" s="65">
        <v>51</v>
      </c>
      <c r="PR5" s="65">
        <v>46</v>
      </c>
      <c r="PS5" s="65">
        <v>52</v>
      </c>
      <c r="PT5" s="65">
        <v>9</v>
      </c>
      <c r="PU5" s="65">
        <v>53</v>
      </c>
      <c r="PV5" s="65">
        <v>36</v>
      </c>
      <c r="PW5" s="65">
        <v>24</v>
      </c>
      <c r="PX5" s="65">
        <v>2</v>
      </c>
      <c r="PY5" s="65">
        <v>26</v>
      </c>
      <c r="PZ5" s="65">
        <v>4</v>
      </c>
      <c r="QA5" s="65">
        <v>57</v>
      </c>
      <c r="QB5" s="65">
        <v>80</v>
      </c>
      <c r="QC5" s="65">
        <v>99</v>
      </c>
      <c r="QD5" s="65">
        <v>20</v>
      </c>
      <c r="QE5" s="65">
        <v>24</v>
      </c>
      <c r="QF5" s="65">
        <v>8</v>
      </c>
      <c r="QG5" s="65">
        <v>22</v>
      </c>
      <c r="QH5" s="65">
        <v>27</v>
      </c>
      <c r="QI5" s="65">
        <v>69</v>
      </c>
      <c r="QJ5" s="65">
        <v>30</v>
      </c>
      <c r="QK5" s="65">
        <v>7</v>
      </c>
      <c r="QL5" s="65">
        <v>31</v>
      </c>
      <c r="QM5" s="65">
        <v>17</v>
      </c>
      <c r="QN5" s="65">
        <v>52</v>
      </c>
      <c r="QO5" s="65">
        <v>18</v>
      </c>
      <c r="QP5" s="65">
        <v>38</v>
      </c>
      <c r="QQ5" s="65">
        <v>3</v>
      </c>
      <c r="QR5" s="65">
        <v>27</v>
      </c>
      <c r="QS5" s="65">
        <v>59</v>
      </c>
      <c r="QT5" s="65">
        <v>66</v>
      </c>
      <c r="QU5" s="65">
        <v>69</v>
      </c>
      <c r="QV5" s="65">
        <v>77</v>
      </c>
      <c r="QW5" s="65">
        <v>105</v>
      </c>
      <c r="QX5" s="65">
        <v>15</v>
      </c>
      <c r="QY5" s="65">
        <v>127</v>
      </c>
      <c r="QZ5" s="65">
        <v>5</v>
      </c>
      <c r="RA5" s="65">
        <v>18</v>
      </c>
      <c r="RB5" s="65">
        <v>5</v>
      </c>
      <c r="RC5" s="65">
        <v>1</v>
      </c>
      <c r="RD5" s="65">
        <v>37</v>
      </c>
      <c r="RE5" s="65">
        <v>4</v>
      </c>
      <c r="RF5" s="65">
        <v>56</v>
      </c>
      <c r="RG5" s="65">
        <v>9</v>
      </c>
      <c r="RH5" s="65">
        <v>30</v>
      </c>
      <c r="RI5" s="65">
        <v>27</v>
      </c>
      <c r="RJ5" s="65">
        <v>38</v>
      </c>
      <c r="RK5" s="65">
        <v>13</v>
      </c>
      <c r="RL5" s="65">
        <v>2</v>
      </c>
      <c r="RM5" s="65">
        <v>50</v>
      </c>
      <c r="RN5" s="65">
        <v>24</v>
      </c>
      <c r="RO5" s="65">
        <v>34</v>
      </c>
      <c r="RP5" s="65">
        <v>48</v>
      </c>
      <c r="RQ5" s="65">
        <v>55</v>
      </c>
      <c r="RR5" s="65">
        <v>49</v>
      </c>
      <c r="RS5" s="65">
        <v>37</v>
      </c>
      <c r="RT5" s="65">
        <v>22</v>
      </c>
      <c r="RU5" s="65">
        <v>32</v>
      </c>
      <c r="RV5" s="65">
        <v>0</v>
      </c>
      <c r="RW5" s="65">
        <v>22</v>
      </c>
      <c r="RX5" s="65">
        <v>31</v>
      </c>
      <c r="RY5" s="65">
        <v>33</v>
      </c>
      <c r="RZ5" s="65">
        <v>21</v>
      </c>
      <c r="SA5" s="65">
        <v>43</v>
      </c>
      <c r="SB5" s="65">
        <v>24</v>
      </c>
      <c r="SC5" s="65">
        <v>53</v>
      </c>
      <c r="SD5" s="65">
        <v>27</v>
      </c>
      <c r="SE5" s="65">
        <v>4</v>
      </c>
      <c r="SF5" s="65">
        <v>18</v>
      </c>
      <c r="SG5" s="65">
        <v>60</v>
      </c>
      <c r="SH5" s="65">
        <v>29</v>
      </c>
      <c r="SI5" s="65">
        <v>59</v>
      </c>
      <c r="SJ5" s="65">
        <v>56</v>
      </c>
      <c r="SK5" s="65">
        <v>32</v>
      </c>
      <c r="SL5" s="65">
        <v>15</v>
      </c>
      <c r="SM5" s="65">
        <v>24</v>
      </c>
      <c r="SN5" s="65">
        <v>12</v>
      </c>
      <c r="SO5" s="65">
        <v>14</v>
      </c>
      <c r="SP5" s="65">
        <v>23</v>
      </c>
      <c r="SQ5" s="65">
        <v>30</v>
      </c>
      <c r="SR5" s="65">
        <v>64</v>
      </c>
      <c r="SS5" s="65">
        <v>38</v>
      </c>
      <c r="ST5" s="65">
        <v>10</v>
      </c>
      <c r="SU5" s="65">
        <v>24</v>
      </c>
      <c r="SV5" s="65">
        <v>13</v>
      </c>
      <c r="SW5" s="65">
        <v>39</v>
      </c>
      <c r="SX5" s="65">
        <v>21</v>
      </c>
      <c r="SY5" s="65">
        <v>35</v>
      </c>
      <c r="SZ5" s="65">
        <v>4</v>
      </c>
      <c r="TA5" s="65">
        <v>14</v>
      </c>
      <c r="TB5" s="65">
        <v>9</v>
      </c>
      <c r="TC5" s="65">
        <v>17</v>
      </c>
      <c r="TD5" s="65">
        <v>25</v>
      </c>
      <c r="TE5" s="65">
        <v>19</v>
      </c>
      <c r="TF5" s="65">
        <v>27</v>
      </c>
      <c r="TG5" s="65">
        <v>33</v>
      </c>
      <c r="TH5" s="65">
        <v>37</v>
      </c>
      <c r="TI5" s="65">
        <v>27</v>
      </c>
      <c r="TJ5" s="65">
        <v>56</v>
      </c>
      <c r="TK5" s="65">
        <v>59</v>
      </c>
      <c r="TL5" s="65">
        <v>72</v>
      </c>
      <c r="TM5" s="65">
        <v>64</v>
      </c>
      <c r="TN5" s="65">
        <v>14</v>
      </c>
      <c r="TO5" s="65">
        <v>52</v>
      </c>
      <c r="TP5" s="65">
        <v>20</v>
      </c>
      <c r="TQ5" s="65">
        <v>48</v>
      </c>
      <c r="TR5" s="65">
        <v>34</v>
      </c>
      <c r="TS5" s="65">
        <v>12</v>
      </c>
      <c r="TT5" s="65">
        <v>63</v>
      </c>
      <c r="TU5" s="65">
        <v>76</v>
      </c>
      <c r="TV5" s="65">
        <v>82</v>
      </c>
      <c r="TW5" s="65">
        <v>110</v>
      </c>
      <c r="TX5" s="65">
        <v>50</v>
      </c>
      <c r="TY5" s="65">
        <v>158</v>
      </c>
      <c r="TZ5" s="65">
        <v>37</v>
      </c>
      <c r="UA5" s="65">
        <v>87</v>
      </c>
      <c r="UB5" s="65">
        <v>125</v>
      </c>
      <c r="UC5" s="65">
        <v>3</v>
      </c>
      <c r="UD5" s="65">
        <v>55</v>
      </c>
      <c r="UE5" s="65">
        <v>25</v>
      </c>
      <c r="UF5" s="65">
        <v>75</v>
      </c>
      <c r="UG5" s="65">
        <v>27</v>
      </c>
      <c r="UH5" s="65">
        <v>62</v>
      </c>
      <c r="UI5" s="65">
        <v>80</v>
      </c>
      <c r="UJ5" s="65">
        <v>124</v>
      </c>
      <c r="UK5" s="65">
        <v>29</v>
      </c>
      <c r="UL5" s="65">
        <v>99</v>
      </c>
      <c r="UM5" s="65">
        <v>71</v>
      </c>
      <c r="UN5" s="65">
        <v>19</v>
      </c>
      <c r="UO5" s="65">
        <v>29</v>
      </c>
      <c r="UP5" s="65">
        <v>131</v>
      </c>
      <c r="UQ5" s="65">
        <v>21</v>
      </c>
      <c r="UR5" s="65">
        <v>105</v>
      </c>
      <c r="US5" s="65">
        <v>102</v>
      </c>
      <c r="UT5" s="65">
        <v>42</v>
      </c>
      <c r="UU5" s="65">
        <v>128</v>
      </c>
      <c r="UV5" s="65">
        <v>99</v>
      </c>
      <c r="UW5" s="65">
        <v>117</v>
      </c>
      <c r="UX5" s="65">
        <v>21</v>
      </c>
      <c r="UY5" s="65">
        <v>30</v>
      </c>
      <c r="UZ5" s="65">
        <v>16</v>
      </c>
      <c r="VA5" s="65">
        <v>13</v>
      </c>
      <c r="VB5" s="65">
        <v>38</v>
      </c>
      <c r="VC5" s="65">
        <v>10</v>
      </c>
      <c r="VD5" s="65">
        <v>19</v>
      </c>
      <c r="VE5" s="65">
        <v>29</v>
      </c>
      <c r="VF5" s="65">
        <v>30</v>
      </c>
      <c r="VG5" s="65">
        <v>66</v>
      </c>
      <c r="VH5" s="65">
        <v>31</v>
      </c>
      <c r="VI5" s="65">
        <v>21</v>
      </c>
      <c r="VJ5" s="65">
        <v>22</v>
      </c>
      <c r="VK5" s="65">
        <v>32</v>
      </c>
      <c r="VL5" s="65">
        <v>48</v>
      </c>
      <c r="VM5" s="65">
        <v>14</v>
      </c>
      <c r="VN5" s="65">
        <v>28</v>
      </c>
      <c r="VO5" s="65">
        <v>10</v>
      </c>
      <c r="VP5" s="65">
        <v>105</v>
      </c>
      <c r="VQ5" s="65">
        <v>99</v>
      </c>
      <c r="VR5" s="65">
        <v>61</v>
      </c>
      <c r="VS5" s="65">
        <v>69</v>
      </c>
      <c r="VT5" s="65">
        <v>50</v>
      </c>
      <c r="VU5" s="65">
        <v>6</v>
      </c>
      <c r="VV5" s="65">
        <v>54</v>
      </c>
      <c r="VW5" s="65">
        <v>75</v>
      </c>
      <c r="VX5" s="65">
        <v>36</v>
      </c>
      <c r="VY5" s="65">
        <v>32</v>
      </c>
      <c r="VZ5" s="65">
        <v>78</v>
      </c>
      <c r="WA5" s="65">
        <v>74</v>
      </c>
      <c r="WB5" s="65">
        <v>119</v>
      </c>
      <c r="WC5" s="65">
        <v>46</v>
      </c>
      <c r="WD5" s="65">
        <v>69</v>
      </c>
      <c r="WE5" s="65">
        <v>135</v>
      </c>
      <c r="WF5" s="65">
        <v>112</v>
      </c>
      <c r="WG5" s="65">
        <v>36</v>
      </c>
      <c r="WH5" s="65">
        <v>34</v>
      </c>
      <c r="WI5" s="65">
        <v>48</v>
      </c>
      <c r="WJ5" s="65">
        <v>64</v>
      </c>
      <c r="WK5" s="65">
        <v>81</v>
      </c>
      <c r="WL5" s="65">
        <v>36</v>
      </c>
      <c r="WM5" s="65">
        <v>55</v>
      </c>
      <c r="WN5" s="65">
        <v>41</v>
      </c>
      <c r="WO5" s="65">
        <v>35</v>
      </c>
      <c r="WP5" s="65">
        <v>55</v>
      </c>
      <c r="WQ5" s="65">
        <v>86</v>
      </c>
      <c r="WR5" s="65">
        <v>128</v>
      </c>
      <c r="WS5" s="65">
        <v>17</v>
      </c>
      <c r="WT5" s="65">
        <v>12</v>
      </c>
      <c r="WU5" s="65">
        <v>59</v>
      </c>
      <c r="WV5" s="65">
        <v>115</v>
      </c>
      <c r="WW5" s="65">
        <v>86</v>
      </c>
      <c r="WX5" s="65">
        <v>52</v>
      </c>
      <c r="WY5" s="65">
        <v>8</v>
      </c>
      <c r="WZ5" s="65">
        <v>66</v>
      </c>
      <c r="XA5" s="65">
        <v>71</v>
      </c>
      <c r="XB5" s="65">
        <v>115</v>
      </c>
      <c r="XC5" s="65">
        <v>37</v>
      </c>
      <c r="XD5" s="65">
        <v>17</v>
      </c>
      <c r="XE5" s="65">
        <v>35</v>
      </c>
      <c r="XF5" s="65">
        <v>76</v>
      </c>
      <c r="XG5" s="65">
        <v>56</v>
      </c>
      <c r="XH5" s="65">
        <v>81</v>
      </c>
      <c r="XI5" s="65">
        <v>29</v>
      </c>
      <c r="XJ5" s="65">
        <v>10</v>
      </c>
      <c r="XK5" s="65">
        <v>6</v>
      </c>
      <c r="XL5" s="65">
        <v>54</v>
      </c>
      <c r="XM5" s="65">
        <v>107</v>
      </c>
      <c r="XN5" s="65">
        <v>44</v>
      </c>
      <c r="XO5" s="65">
        <v>15</v>
      </c>
      <c r="XP5" s="65">
        <v>17</v>
      </c>
      <c r="XQ5" s="65">
        <v>19</v>
      </c>
      <c r="XR5" s="65">
        <v>54</v>
      </c>
      <c r="XS5" s="65">
        <v>82</v>
      </c>
      <c r="XT5" s="65">
        <v>98</v>
      </c>
      <c r="XU5" s="65">
        <v>62</v>
      </c>
      <c r="XV5" s="65">
        <v>4</v>
      </c>
      <c r="XW5" s="65">
        <v>62</v>
      </c>
      <c r="XX5" s="65">
        <v>49</v>
      </c>
      <c r="XY5" s="65">
        <v>29</v>
      </c>
      <c r="XZ5" s="65">
        <v>25</v>
      </c>
      <c r="YA5" s="65">
        <v>18</v>
      </c>
      <c r="YB5" s="65">
        <v>49</v>
      </c>
      <c r="YC5" s="65">
        <v>102</v>
      </c>
      <c r="YD5" s="65">
        <v>45</v>
      </c>
      <c r="YE5" s="65">
        <v>107</v>
      </c>
      <c r="YF5" s="65">
        <v>55</v>
      </c>
      <c r="YG5" s="65">
        <v>19</v>
      </c>
      <c r="YH5" s="65">
        <v>38</v>
      </c>
      <c r="YI5" s="65">
        <v>15</v>
      </c>
      <c r="YJ5" s="65">
        <v>10</v>
      </c>
      <c r="YK5" s="65">
        <v>3</v>
      </c>
      <c r="YL5" s="65">
        <v>10</v>
      </c>
      <c r="YM5" s="65">
        <v>8</v>
      </c>
      <c r="YN5" s="65">
        <v>44</v>
      </c>
      <c r="YO5" s="65">
        <v>46</v>
      </c>
      <c r="YP5" s="65">
        <v>38</v>
      </c>
      <c r="YQ5" s="65">
        <v>90</v>
      </c>
      <c r="YR5" s="65">
        <v>22</v>
      </c>
      <c r="YS5" s="65">
        <v>53</v>
      </c>
      <c r="YT5" s="65">
        <v>28</v>
      </c>
      <c r="YU5" s="65">
        <v>15</v>
      </c>
      <c r="YV5" s="65">
        <v>29</v>
      </c>
      <c r="YW5" s="65">
        <v>37</v>
      </c>
      <c r="YX5" s="65">
        <v>2</v>
      </c>
      <c r="YY5" s="65">
        <v>59</v>
      </c>
      <c r="YZ5" s="65">
        <v>7</v>
      </c>
      <c r="ZA5" s="65">
        <v>3</v>
      </c>
      <c r="ZB5" s="65">
        <v>47</v>
      </c>
      <c r="ZC5" s="65">
        <v>48</v>
      </c>
      <c r="ZD5" s="65">
        <v>117</v>
      </c>
      <c r="ZE5" s="65">
        <v>6</v>
      </c>
      <c r="ZF5" s="65">
        <v>6</v>
      </c>
      <c r="ZG5" s="65">
        <v>11</v>
      </c>
      <c r="ZH5" s="65">
        <v>19</v>
      </c>
      <c r="ZI5" s="65">
        <v>60</v>
      </c>
      <c r="ZJ5" s="65">
        <v>79</v>
      </c>
      <c r="ZK5" s="65">
        <v>60</v>
      </c>
      <c r="ZL5" s="65">
        <v>107</v>
      </c>
      <c r="ZM5" s="65">
        <v>4</v>
      </c>
      <c r="ZN5" s="65">
        <v>96</v>
      </c>
      <c r="ZO5" s="65">
        <v>84</v>
      </c>
      <c r="ZP5" s="65">
        <v>62</v>
      </c>
      <c r="ZQ5" s="65">
        <v>19</v>
      </c>
      <c r="ZR5" s="65">
        <v>6</v>
      </c>
      <c r="ZS5" s="65">
        <v>19</v>
      </c>
      <c r="ZT5" s="65">
        <v>19</v>
      </c>
      <c r="ZU5" s="65">
        <v>21</v>
      </c>
      <c r="ZV5" s="65">
        <v>8</v>
      </c>
      <c r="ZW5" s="65">
        <v>19</v>
      </c>
      <c r="ZX5" s="65">
        <v>21</v>
      </c>
      <c r="ZY5" s="65">
        <v>2</v>
      </c>
      <c r="ZZ5" s="65">
        <v>9</v>
      </c>
      <c r="AAA5" s="65">
        <v>31</v>
      </c>
      <c r="AAB5" s="65">
        <v>56</v>
      </c>
      <c r="AAC5" s="65">
        <v>14</v>
      </c>
      <c r="AAD5" s="65">
        <v>12</v>
      </c>
      <c r="AAE5" s="65">
        <v>62</v>
      </c>
      <c r="AAF5" s="65">
        <v>20</v>
      </c>
      <c r="AAG5" s="65">
        <v>105</v>
      </c>
      <c r="AAH5" s="65">
        <v>50</v>
      </c>
      <c r="AAI5" s="65">
        <v>26</v>
      </c>
      <c r="AAJ5" s="65">
        <v>32</v>
      </c>
      <c r="AAK5" s="65">
        <v>39</v>
      </c>
      <c r="AAL5" s="65">
        <v>16</v>
      </c>
      <c r="AAM5" s="65">
        <v>23</v>
      </c>
      <c r="AAN5" s="65">
        <v>22</v>
      </c>
      <c r="AAO5" s="65">
        <v>24</v>
      </c>
      <c r="AAP5" s="65">
        <v>18</v>
      </c>
      <c r="AAQ5" s="65">
        <v>29</v>
      </c>
      <c r="AAR5" s="65">
        <v>63</v>
      </c>
      <c r="AAS5" s="65">
        <v>96</v>
      </c>
      <c r="AAT5" s="65">
        <v>26</v>
      </c>
      <c r="AAU5" s="65">
        <v>3</v>
      </c>
      <c r="AAV5" s="65">
        <v>10</v>
      </c>
      <c r="AAW5" s="65">
        <v>18</v>
      </c>
      <c r="AAX5" s="65">
        <v>26</v>
      </c>
      <c r="AAY5" s="65">
        <v>41</v>
      </c>
      <c r="AAZ5" s="65">
        <v>50</v>
      </c>
      <c r="ABA5" s="65">
        <v>96</v>
      </c>
      <c r="ABB5" s="65">
        <v>61</v>
      </c>
      <c r="ABC5" s="65">
        <v>8</v>
      </c>
      <c r="ABD5" s="65">
        <v>51</v>
      </c>
      <c r="ABE5" s="65">
        <v>50</v>
      </c>
      <c r="ABF5" s="65">
        <v>14</v>
      </c>
      <c r="ABG5" s="65">
        <v>8</v>
      </c>
      <c r="APK5" s="7"/>
      <c r="APL5" s="7"/>
      <c r="APM5" s="69"/>
      <c r="APN5" s="69"/>
      <c r="APO5" s="69"/>
      <c r="APP5" s="69"/>
      <c r="APQ5" s="69"/>
      <c r="APR5" s="69"/>
      <c r="APS5" s="69"/>
      <c r="APT5" s="69"/>
      <c r="APU5" s="69"/>
      <c r="APV5" s="69"/>
      <c r="APW5" s="69"/>
      <c r="APX5" s="69"/>
      <c r="AQA5" s="7"/>
      <c r="AQB5" s="7"/>
      <c r="AQC5" s="7"/>
      <c r="AQD5" s="7"/>
      <c r="AQG5" s="68"/>
      <c r="AQH5" s="68"/>
      <c r="AQI5" s="68"/>
      <c r="AQJ5" s="68"/>
      <c r="ARF5" s="2"/>
      <c r="ARG5" s="2"/>
      <c r="ARH5" s="2"/>
      <c r="ARI5" s="9"/>
      <c r="ARJ5" s="2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8"/>
      <c r="ASB5" s="9"/>
      <c r="ASD5" s="10"/>
      <c r="ASU5" s="13"/>
    </row>
    <row r="6" spans="1:1233" ht="17.25" x14ac:dyDescent="0.15">
      <c r="A6" s="1"/>
      <c r="H6" s="36"/>
      <c r="I6" s="35"/>
      <c r="J6" s="35"/>
      <c r="K6" s="35"/>
      <c r="O6" s="36" t="s">
        <v>29</v>
      </c>
      <c r="P6" s="65">
        <v>78</v>
      </c>
      <c r="Q6" s="65">
        <v>94</v>
      </c>
      <c r="R6" s="65">
        <v>40</v>
      </c>
      <c r="S6" s="65">
        <v>28</v>
      </c>
      <c r="T6" s="65">
        <v>77</v>
      </c>
      <c r="U6" s="65">
        <v>118</v>
      </c>
      <c r="V6" s="65">
        <v>108</v>
      </c>
      <c r="W6" s="65">
        <v>77</v>
      </c>
      <c r="X6" s="65">
        <v>120</v>
      </c>
      <c r="Y6" s="65">
        <v>130</v>
      </c>
      <c r="Z6" s="65">
        <v>104</v>
      </c>
      <c r="AA6" s="65">
        <v>137</v>
      </c>
      <c r="AB6" s="65">
        <v>42</v>
      </c>
      <c r="AC6" s="65">
        <v>51</v>
      </c>
      <c r="AD6" s="65">
        <v>102</v>
      </c>
      <c r="AE6" s="65">
        <v>58</v>
      </c>
      <c r="AF6" s="65">
        <v>73</v>
      </c>
      <c r="AG6" s="65">
        <v>51</v>
      </c>
      <c r="AH6" s="65">
        <v>125</v>
      </c>
      <c r="AI6" s="65">
        <v>129</v>
      </c>
      <c r="AJ6" s="65">
        <v>52</v>
      </c>
      <c r="AK6" s="65">
        <v>17</v>
      </c>
      <c r="AL6" s="65">
        <v>54</v>
      </c>
      <c r="AM6" s="65">
        <v>15</v>
      </c>
      <c r="AN6" s="65">
        <v>35</v>
      </c>
      <c r="AO6" s="65">
        <v>107</v>
      </c>
      <c r="AP6" s="65">
        <v>90</v>
      </c>
      <c r="AQ6" s="65">
        <v>54</v>
      </c>
      <c r="AR6" s="65">
        <v>75</v>
      </c>
      <c r="AS6" s="65">
        <v>53</v>
      </c>
      <c r="AT6" s="65">
        <v>93</v>
      </c>
      <c r="AU6" s="65">
        <v>20</v>
      </c>
      <c r="AV6" s="65">
        <v>24</v>
      </c>
      <c r="AW6" s="65">
        <v>51</v>
      </c>
      <c r="AX6" s="65">
        <v>88</v>
      </c>
      <c r="AY6" s="65">
        <v>49</v>
      </c>
      <c r="AZ6" s="65">
        <v>51</v>
      </c>
      <c r="BA6" s="65">
        <v>89</v>
      </c>
      <c r="BB6" s="65">
        <v>51</v>
      </c>
      <c r="BC6" s="65">
        <v>89</v>
      </c>
      <c r="BD6" s="65">
        <v>27</v>
      </c>
      <c r="BE6" s="65">
        <v>24</v>
      </c>
      <c r="BF6" s="65">
        <v>47</v>
      </c>
      <c r="BG6" s="65">
        <v>73</v>
      </c>
      <c r="BH6" s="65">
        <v>33</v>
      </c>
      <c r="BI6" s="65">
        <v>128</v>
      </c>
      <c r="BJ6" s="65">
        <v>118</v>
      </c>
      <c r="BK6" s="65">
        <v>82</v>
      </c>
      <c r="BL6" s="65">
        <v>48</v>
      </c>
      <c r="BM6" s="65">
        <v>69</v>
      </c>
      <c r="BN6" s="65">
        <v>62</v>
      </c>
      <c r="BO6" s="65">
        <v>71</v>
      </c>
      <c r="BP6" s="65">
        <v>118</v>
      </c>
      <c r="BQ6" s="65">
        <v>74</v>
      </c>
      <c r="BR6" s="65">
        <v>63</v>
      </c>
      <c r="BS6" s="65">
        <v>65</v>
      </c>
      <c r="BT6" s="65">
        <v>47</v>
      </c>
      <c r="BU6" s="65">
        <v>35</v>
      </c>
      <c r="BV6" s="65">
        <v>82</v>
      </c>
      <c r="BW6" s="65">
        <v>129</v>
      </c>
      <c r="BX6" s="65">
        <v>84</v>
      </c>
      <c r="BY6" s="65">
        <v>115</v>
      </c>
      <c r="BZ6" s="65">
        <v>108</v>
      </c>
      <c r="CA6" s="65">
        <v>96</v>
      </c>
      <c r="CB6" s="65">
        <v>65</v>
      </c>
      <c r="CC6" s="65">
        <v>110</v>
      </c>
      <c r="CD6" s="65">
        <v>152</v>
      </c>
      <c r="CE6" s="65">
        <v>76</v>
      </c>
      <c r="CF6" s="65">
        <v>62</v>
      </c>
      <c r="CG6" s="65">
        <v>40</v>
      </c>
      <c r="CH6" s="65">
        <v>79</v>
      </c>
      <c r="CI6" s="65">
        <v>44</v>
      </c>
      <c r="CJ6" s="65">
        <v>75</v>
      </c>
      <c r="CK6" s="65">
        <v>71</v>
      </c>
      <c r="CL6" s="65">
        <v>22</v>
      </c>
      <c r="CM6" s="65">
        <v>46</v>
      </c>
      <c r="CN6" s="65">
        <v>76</v>
      </c>
      <c r="CO6" s="65">
        <v>50</v>
      </c>
      <c r="CP6" s="65">
        <v>44</v>
      </c>
      <c r="CQ6" s="65">
        <v>30</v>
      </c>
      <c r="CR6" s="65">
        <v>99</v>
      </c>
      <c r="CS6" s="65">
        <v>102</v>
      </c>
      <c r="CT6" s="65">
        <v>24</v>
      </c>
      <c r="CU6" s="65">
        <v>44</v>
      </c>
      <c r="CV6" s="65">
        <v>51</v>
      </c>
      <c r="CW6" s="65">
        <v>73</v>
      </c>
      <c r="CX6" s="65">
        <v>47</v>
      </c>
      <c r="CY6" s="65">
        <v>45</v>
      </c>
      <c r="CZ6" s="65">
        <v>18</v>
      </c>
      <c r="DA6" s="65">
        <v>16</v>
      </c>
      <c r="DB6" s="65">
        <v>27</v>
      </c>
      <c r="DC6" s="65">
        <v>60</v>
      </c>
      <c r="DD6" s="65">
        <v>61</v>
      </c>
      <c r="DE6" s="65">
        <v>75</v>
      </c>
      <c r="DF6" s="65">
        <v>43</v>
      </c>
      <c r="DG6" s="65">
        <v>59</v>
      </c>
      <c r="DH6" s="65">
        <v>107</v>
      </c>
      <c r="DI6" s="65">
        <v>106</v>
      </c>
      <c r="DJ6" s="65">
        <v>123</v>
      </c>
      <c r="DK6" s="65">
        <v>27</v>
      </c>
      <c r="DL6" s="65">
        <v>10</v>
      </c>
      <c r="DM6" s="65">
        <v>87</v>
      </c>
      <c r="DN6" s="65">
        <v>46</v>
      </c>
      <c r="DO6" s="65">
        <v>41</v>
      </c>
      <c r="DP6" s="65">
        <v>91</v>
      </c>
      <c r="DQ6" s="65">
        <v>52</v>
      </c>
      <c r="DR6" s="65">
        <v>16</v>
      </c>
      <c r="DS6" s="65">
        <v>46</v>
      </c>
      <c r="DT6" s="65">
        <v>79</v>
      </c>
      <c r="DU6" s="65">
        <v>62</v>
      </c>
      <c r="DV6" s="65">
        <v>39</v>
      </c>
      <c r="DW6" s="65">
        <v>26</v>
      </c>
      <c r="DX6" s="65">
        <v>102</v>
      </c>
      <c r="DY6" s="65">
        <v>92</v>
      </c>
      <c r="DZ6" s="65">
        <v>24</v>
      </c>
      <c r="EA6" s="65">
        <v>46</v>
      </c>
      <c r="EB6" s="65">
        <v>67</v>
      </c>
      <c r="EC6" s="65">
        <v>26</v>
      </c>
      <c r="ED6" s="65">
        <v>51</v>
      </c>
      <c r="EE6" s="65">
        <v>33</v>
      </c>
      <c r="EF6" s="65">
        <v>23</v>
      </c>
      <c r="EG6" s="65">
        <v>31</v>
      </c>
      <c r="EH6" s="65">
        <v>72</v>
      </c>
      <c r="EI6" s="65">
        <v>65</v>
      </c>
      <c r="EJ6" s="65">
        <v>55</v>
      </c>
      <c r="EK6" s="65">
        <v>18</v>
      </c>
      <c r="EL6" s="65">
        <v>26</v>
      </c>
      <c r="EM6" s="65">
        <v>104</v>
      </c>
      <c r="EN6" s="65">
        <v>89</v>
      </c>
      <c r="EO6" s="65">
        <v>92</v>
      </c>
      <c r="EP6" s="65">
        <v>74</v>
      </c>
      <c r="EQ6" s="65">
        <v>27</v>
      </c>
      <c r="ER6" s="65">
        <v>119</v>
      </c>
      <c r="ES6" s="65">
        <v>53</v>
      </c>
      <c r="ET6" s="65">
        <v>52</v>
      </c>
      <c r="EU6" s="65">
        <v>108</v>
      </c>
      <c r="EV6" s="65">
        <v>49</v>
      </c>
      <c r="EW6" s="65">
        <v>114</v>
      </c>
      <c r="EX6" s="65">
        <v>150</v>
      </c>
      <c r="EY6" s="65">
        <v>97</v>
      </c>
      <c r="EZ6" s="65">
        <v>69</v>
      </c>
      <c r="FA6" s="65">
        <v>127</v>
      </c>
      <c r="FB6" s="65">
        <v>104</v>
      </c>
      <c r="FC6" s="65">
        <v>83</v>
      </c>
      <c r="FD6" s="65">
        <v>145</v>
      </c>
      <c r="FE6" s="65">
        <v>55</v>
      </c>
      <c r="FF6" s="65">
        <v>32</v>
      </c>
      <c r="FG6" s="65">
        <v>25</v>
      </c>
      <c r="FH6" s="65">
        <v>101</v>
      </c>
      <c r="FI6" s="65">
        <v>34</v>
      </c>
      <c r="FJ6" s="65">
        <v>75</v>
      </c>
      <c r="FK6" s="65">
        <v>34</v>
      </c>
      <c r="FL6" s="65">
        <v>30</v>
      </c>
      <c r="FM6" s="65">
        <v>15</v>
      </c>
      <c r="FN6" s="65">
        <v>48</v>
      </c>
      <c r="FO6" s="65">
        <v>30</v>
      </c>
      <c r="FP6" s="65">
        <v>20</v>
      </c>
      <c r="FQ6" s="65">
        <v>73</v>
      </c>
      <c r="FR6" s="65">
        <v>141</v>
      </c>
      <c r="FS6" s="65">
        <v>50</v>
      </c>
      <c r="FT6" s="65">
        <v>41</v>
      </c>
      <c r="FU6" s="65">
        <v>137</v>
      </c>
      <c r="FV6" s="65">
        <v>165</v>
      </c>
      <c r="FW6" s="65">
        <v>30</v>
      </c>
      <c r="FX6" s="65">
        <v>62</v>
      </c>
      <c r="FY6" s="65">
        <v>55</v>
      </c>
      <c r="FZ6" s="65">
        <v>98</v>
      </c>
      <c r="GA6" s="65">
        <v>55</v>
      </c>
      <c r="GB6" s="65">
        <v>47</v>
      </c>
      <c r="GC6" s="65">
        <v>82</v>
      </c>
      <c r="GD6" s="65">
        <v>157</v>
      </c>
      <c r="GE6" s="65">
        <v>122</v>
      </c>
      <c r="GF6" s="65">
        <v>97</v>
      </c>
      <c r="GG6" s="65">
        <v>28</v>
      </c>
      <c r="GH6" s="65">
        <v>72</v>
      </c>
      <c r="GI6" s="65">
        <v>61</v>
      </c>
      <c r="GJ6" s="65">
        <v>87</v>
      </c>
      <c r="GK6" s="65">
        <v>45</v>
      </c>
      <c r="GL6" s="65">
        <v>49</v>
      </c>
      <c r="GM6" s="65">
        <v>49</v>
      </c>
      <c r="GN6" s="65">
        <v>38</v>
      </c>
      <c r="GO6" s="65">
        <v>60</v>
      </c>
      <c r="GP6" s="65">
        <v>35</v>
      </c>
      <c r="GQ6" s="65">
        <v>22</v>
      </c>
      <c r="GR6" s="65">
        <v>44</v>
      </c>
      <c r="GS6" s="65">
        <v>79</v>
      </c>
      <c r="GT6" s="65">
        <v>98</v>
      </c>
      <c r="GU6" s="65">
        <v>22</v>
      </c>
      <c r="GV6" s="65">
        <v>78</v>
      </c>
      <c r="GW6" s="65">
        <v>23</v>
      </c>
      <c r="GX6" s="65">
        <v>40</v>
      </c>
      <c r="GY6" s="65">
        <v>58</v>
      </c>
      <c r="GZ6" s="65">
        <v>97</v>
      </c>
      <c r="HA6" s="65">
        <v>89</v>
      </c>
      <c r="HB6" s="65">
        <v>48</v>
      </c>
      <c r="HC6" s="65">
        <v>9</v>
      </c>
      <c r="HD6" s="65">
        <v>23</v>
      </c>
      <c r="HE6" s="65">
        <v>75</v>
      </c>
      <c r="HF6" s="65">
        <v>11</v>
      </c>
      <c r="HG6" s="65">
        <v>24</v>
      </c>
      <c r="HH6" s="65">
        <v>33</v>
      </c>
      <c r="HI6" s="65">
        <v>12</v>
      </c>
      <c r="HJ6" s="65">
        <v>48</v>
      </c>
      <c r="HK6" s="65">
        <v>112</v>
      </c>
      <c r="HL6" s="65">
        <v>140</v>
      </c>
      <c r="HM6" s="65">
        <v>57</v>
      </c>
      <c r="HN6" s="65">
        <v>84</v>
      </c>
      <c r="HO6" s="65">
        <v>127</v>
      </c>
      <c r="HP6" s="65">
        <v>80</v>
      </c>
      <c r="HQ6" s="65">
        <v>97</v>
      </c>
      <c r="HR6" s="65">
        <v>90</v>
      </c>
      <c r="HS6" s="65">
        <v>34</v>
      </c>
      <c r="HT6" s="65">
        <v>29</v>
      </c>
      <c r="HU6" s="65">
        <v>41</v>
      </c>
      <c r="HV6" s="65">
        <v>67</v>
      </c>
      <c r="HW6" s="65">
        <v>66</v>
      </c>
      <c r="HX6" s="65">
        <v>82</v>
      </c>
      <c r="HY6" s="65">
        <v>67</v>
      </c>
      <c r="HZ6" s="65">
        <v>55</v>
      </c>
      <c r="IA6" s="65">
        <v>48</v>
      </c>
      <c r="IB6" s="65">
        <v>127</v>
      </c>
      <c r="IC6" s="65">
        <v>166</v>
      </c>
      <c r="ID6" s="65">
        <v>105</v>
      </c>
      <c r="IE6" s="65">
        <v>153</v>
      </c>
      <c r="IF6" s="65">
        <v>87</v>
      </c>
      <c r="IG6" s="65">
        <v>126</v>
      </c>
      <c r="IH6" s="65">
        <v>131</v>
      </c>
      <c r="II6" s="65">
        <v>5</v>
      </c>
      <c r="IJ6" s="65">
        <v>4</v>
      </c>
      <c r="IK6" s="65">
        <v>80</v>
      </c>
      <c r="IL6" s="65">
        <v>26</v>
      </c>
      <c r="IM6" s="65">
        <v>60</v>
      </c>
      <c r="IN6" s="65">
        <v>113</v>
      </c>
      <c r="IO6" s="65">
        <v>85</v>
      </c>
      <c r="IP6" s="65">
        <v>82</v>
      </c>
      <c r="IQ6" s="65">
        <v>57</v>
      </c>
      <c r="IR6" s="65">
        <v>30</v>
      </c>
      <c r="IS6" s="65">
        <v>46</v>
      </c>
      <c r="IT6" s="65">
        <v>56</v>
      </c>
      <c r="IU6" s="65">
        <v>26</v>
      </c>
      <c r="IV6" s="65">
        <v>29</v>
      </c>
      <c r="IW6" s="65">
        <v>108</v>
      </c>
      <c r="IX6" s="65">
        <v>87</v>
      </c>
      <c r="IY6" s="65">
        <v>57</v>
      </c>
      <c r="IZ6" s="65">
        <v>8</v>
      </c>
      <c r="JA6" s="65">
        <v>69</v>
      </c>
      <c r="JB6" s="65">
        <v>53</v>
      </c>
      <c r="JC6" s="65">
        <v>56</v>
      </c>
      <c r="JD6" s="65">
        <v>67</v>
      </c>
      <c r="JE6" s="65">
        <v>20</v>
      </c>
      <c r="JF6" s="65">
        <v>50</v>
      </c>
      <c r="JG6" s="65">
        <v>26</v>
      </c>
      <c r="JH6" s="65">
        <v>31</v>
      </c>
      <c r="JI6" s="65">
        <v>25</v>
      </c>
      <c r="JJ6" s="65">
        <v>92</v>
      </c>
      <c r="JK6" s="65">
        <v>61</v>
      </c>
      <c r="JL6" s="65">
        <v>67</v>
      </c>
      <c r="JM6" s="65">
        <v>46</v>
      </c>
      <c r="JN6" s="65">
        <v>59</v>
      </c>
      <c r="JO6" s="65">
        <v>26</v>
      </c>
      <c r="JP6" s="65">
        <v>80</v>
      </c>
      <c r="JQ6" s="65">
        <v>104</v>
      </c>
      <c r="JR6" s="65">
        <v>40</v>
      </c>
      <c r="JS6" s="65">
        <v>33</v>
      </c>
      <c r="JT6" s="65">
        <v>23</v>
      </c>
      <c r="JU6" s="65">
        <v>38</v>
      </c>
      <c r="JV6" s="65">
        <v>31</v>
      </c>
      <c r="JW6" s="65">
        <v>29</v>
      </c>
      <c r="JX6" s="65">
        <v>32</v>
      </c>
      <c r="JY6" s="65">
        <v>32</v>
      </c>
      <c r="JZ6" s="65">
        <v>15</v>
      </c>
      <c r="KA6" s="65">
        <v>12</v>
      </c>
      <c r="KB6" s="65">
        <v>31</v>
      </c>
      <c r="KC6" s="65">
        <v>99</v>
      </c>
      <c r="KD6" s="65">
        <v>118</v>
      </c>
      <c r="KE6" s="65">
        <v>86</v>
      </c>
      <c r="KF6" s="65">
        <v>30</v>
      </c>
      <c r="KG6" s="65">
        <v>78</v>
      </c>
      <c r="KH6" s="65">
        <v>68</v>
      </c>
      <c r="KI6" s="65">
        <v>76</v>
      </c>
      <c r="KJ6" s="65">
        <v>17</v>
      </c>
      <c r="KK6" s="65">
        <v>13</v>
      </c>
      <c r="KL6" s="65">
        <v>17</v>
      </c>
      <c r="KM6" s="65">
        <v>31</v>
      </c>
      <c r="KN6" s="65">
        <v>61</v>
      </c>
      <c r="KO6" s="65">
        <v>12</v>
      </c>
      <c r="KP6" s="65">
        <v>50</v>
      </c>
      <c r="KQ6" s="65">
        <v>81</v>
      </c>
      <c r="KR6" s="65">
        <v>94</v>
      </c>
      <c r="KS6" s="65">
        <v>81</v>
      </c>
      <c r="KT6" s="65">
        <v>93</v>
      </c>
      <c r="KU6" s="65">
        <v>87</v>
      </c>
      <c r="KV6" s="65">
        <v>123</v>
      </c>
      <c r="KW6" s="65">
        <v>43</v>
      </c>
      <c r="KX6" s="65">
        <v>69</v>
      </c>
      <c r="KY6" s="65">
        <v>103</v>
      </c>
      <c r="KZ6" s="65">
        <v>121</v>
      </c>
      <c r="LA6" s="65">
        <v>50</v>
      </c>
      <c r="LB6" s="65">
        <v>34</v>
      </c>
      <c r="LC6" s="65">
        <v>110</v>
      </c>
      <c r="LD6" s="65">
        <v>109</v>
      </c>
      <c r="LE6" s="65">
        <v>73</v>
      </c>
      <c r="LF6" s="65">
        <v>69</v>
      </c>
      <c r="LG6" s="65">
        <v>61</v>
      </c>
      <c r="LH6" s="65">
        <v>8</v>
      </c>
      <c r="LI6" s="65">
        <v>39</v>
      </c>
      <c r="LJ6" s="65">
        <v>13</v>
      </c>
      <c r="LK6" s="65">
        <v>61</v>
      </c>
      <c r="LL6" s="65">
        <v>47</v>
      </c>
      <c r="LM6" s="65">
        <v>48</v>
      </c>
      <c r="LN6" s="65">
        <v>11</v>
      </c>
      <c r="LO6" s="65">
        <v>54</v>
      </c>
      <c r="LP6" s="65">
        <v>53</v>
      </c>
      <c r="LQ6" s="65">
        <v>10</v>
      </c>
      <c r="LR6" s="65">
        <v>35</v>
      </c>
      <c r="LS6" s="65">
        <v>20</v>
      </c>
      <c r="LT6" s="65">
        <v>13</v>
      </c>
      <c r="LU6" s="65">
        <v>32</v>
      </c>
      <c r="LV6" s="65">
        <v>41</v>
      </c>
      <c r="LW6" s="65">
        <v>30</v>
      </c>
      <c r="LX6" s="65">
        <v>21</v>
      </c>
      <c r="LY6" s="65">
        <v>56</v>
      </c>
      <c r="LZ6" s="65">
        <v>48</v>
      </c>
      <c r="MA6" s="65">
        <v>20</v>
      </c>
      <c r="MB6" s="65">
        <v>35</v>
      </c>
      <c r="MC6" s="65">
        <v>42</v>
      </c>
      <c r="MD6" s="65">
        <v>55</v>
      </c>
      <c r="ME6" s="65">
        <v>6</v>
      </c>
      <c r="MF6" s="65">
        <v>78</v>
      </c>
      <c r="MG6" s="65">
        <v>42</v>
      </c>
      <c r="MH6" s="65">
        <v>46</v>
      </c>
      <c r="MI6" s="65">
        <v>80</v>
      </c>
      <c r="MJ6" s="65">
        <v>32</v>
      </c>
      <c r="MK6" s="65">
        <v>4</v>
      </c>
      <c r="ML6" s="65">
        <v>27</v>
      </c>
      <c r="MM6" s="65">
        <v>3</v>
      </c>
      <c r="MN6" s="65">
        <v>68</v>
      </c>
      <c r="MO6" s="65">
        <v>53</v>
      </c>
      <c r="MP6" s="65">
        <v>3</v>
      </c>
      <c r="MQ6" s="65">
        <v>9</v>
      </c>
      <c r="MR6" s="65">
        <v>28</v>
      </c>
      <c r="MS6" s="65">
        <v>58</v>
      </c>
      <c r="MT6" s="65">
        <v>90</v>
      </c>
      <c r="MU6" s="65">
        <v>18</v>
      </c>
      <c r="MV6" s="65">
        <v>34</v>
      </c>
      <c r="MW6" s="65">
        <v>65</v>
      </c>
      <c r="MX6" s="65">
        <v>32</v>
      </c>
      <c r="MY6" s="65">
        <v>77</v>
      </c>
      <c r="MZ6" s="65">
        <v>54</v>
      </c>
      <c r="NA6" s="65">
        <v>88</v>
      </c>
      <c r="NB6" s="65">
        <v>115</v>
      </c>
      <c r="NC6" s="65">
        <v>24</v>
      </c>
      <c r="ND6" s="65">
        <v>24</v>
      </c>
      <c r="NE6" s="65">
        <v>11</v>
      </c>
      <c r="NF6" s="65">
        <v>17</v>
      </c>
      <c r="NG6" s="65">
        <v>14</v>
      </c>
      <c r="NH6" s="65">
        <v>12</v>
      </c>
      <c r="NI6" s="65">
        <v>47</v>
      </c>
      <c r="NJ6" s="65">
        <v>43</v>
      </c>
      <c r="NK6" s="65">
        <v>37</v>
      </c>
      <c r="NL6" s="65">
        <v>66</v>
      </c>
      <c r="NM6" s="65">
        <v>72</v>
      </c>
      <c r="NN6" s="65">
        <v>13</v>
      </c>
      <c r="NO6" s="65">
        <v>22</v>
      </c>
      <c r="NP6" s="65">
        <v>50</v>
      </c>
      <c r="NQ6" s="65">
        <v>41</v>
      </c>
      <c r="NR6" s="65">
        <v>19</v>
      </c>
      <c r="NS6" s="65">
        <v>19</v>
      </c>
      <c r="NT6" s="65">
        <v>10</v>
      </c>
      <c r="NU6" s="65">
        <v>29</v>
      </c>
      <c r="NV6" s="65">
        <v>19</v>
      </c>
      <c r="NW6" s="65">
        <v>50</v>
      </c>
      <c r="NX6" s="65">
        <v>32</v>
      </c>
      <c r="NY6" s="65">
        <v>34</v>
      </c>
      <c r="NZ6" s="65">
        <v>36</v>
      </c>
      <c r="OA6" s="65">
        <v>24</v>
      </c>
      <c r="OB6" s="65">
        <v>15</v>
      </c>
      <c r="OC6" s="65">
        <v>17</v>
      </c>
      <c r="OD6" s="65">
        <v>39</v>
      </c>
      <c r="OE6" s="65">
        <v>63</v>
      </c>
      <c r="OF6" s="65">
        <v>36</v>
      </c>
      <c r="OG6" s="65">
        <v>20</v>
      </c>
      <c r="OH6" s="65">
        <v>49</v>
      </c>
      <c r="OI6" s="65">
        <v>3</v>
      </c>
      <c r="OJ6" s="65">
        <v>54</v>
      </c>
      <c r="OK6" s="65">
        <v>110</v>
      </c>
      <c r="OL6" s="65">
        <v>113</v>
      </c>
      <c r="OM6" s="65">
        <v>50</v>
      </c>
      <c r="ON6" s="65">
        <v>79</v>
      </c>
      <c r="OO6" s="65">
        <v>57</v>
      </c>
      <c r="OP6" s="65">
        <v>42</v>
      </c>
      <c r="OQ6" s="65">
        <v>104</v>
      </c>
      <c r="OR6" s="65">
        <v>24</v>
      </c>
      <c r="OS6" s="65">
        <v>34</v>
      </c>
      <c r="OT6" s="65">
        <v>51</v>
      </c>
      <c r="OU6" s="65">
        <v>30</v>
      </c>
      <c r="OV6" s="65">
        <v>16</v>
      </c>
      <c r="OW6" s="65">
        <v>69</v>
      </c>
      <c r="OX6" s="65">
        <v>36</v>
      </c>
      <c r="OY6" s="65">
        <v>60</v>
      </c>
      <c r="OZ6" s="65">
        <v>45</v>
      </c>
      <c r="PA6" s="65">
        <v>79</v>
      </c>
      <c r="PB6" s="65">
        <v>86</v>
      </c>
      <c r="PC6" s="65">
        <v>22</v>
      </c>
      <c r="PD6" s="65">
        <v>20</v>
      </c>
      <c r="PE6" s="65">
        <v>21</v>
      </c>
      <c r="PF6" s="65">
        <v>39</v>
      </c>
      <c r="PG6" s="65">
        <v>36</v>
      </c>
      <c r="PH6" s="65">
        <v>36</v>
      </c>
      <c r="PI6" s="65">
        <v>20</v>
      </c>
      <c r="PJ6" s="65">
        <v>53</v>
      </c>
      <c r="PK6" s="65">
        <v>48</v>
      </c>
      <c r="PL6" s="65">
        <v>10</v>
      </c>
      <c r="PM6" s="65">
        <v>27</v>
      </c>
      <c r="PN6" s="65">
        <v>4</v>
      </c>
      <c r="PO6" s="65">
        <v>37</v>
      </c>
      <c r="PP6" s="65">
        <v>24</v>
      </c>
      <c r="PQ6" s="65">
        <v>43</v>
      </c>
      <c r="PR6" s="65">
        <v>40</v>
      </c>
      <c r="PS6" s="65">
        <v>15</v>
      </c>
      <c r="PT6" s="65">
        <v>41</v>
      </c>
      <c r="PU6" s="65">
        <v>25</v>
      </c>
      <c r="PV6" s="65">
        <v>18</v>
      </c>
      <c r="PW6" s="65">
        <v>48</v>
      </c>
      <c r="PX6" s="65">
        <v>15</v>
      </c>
      <c r="PY6" s="65">
        <v>42</v>
      </c>
      <c r="PZ6" s="65">
        <v>45</v>
      </c>
      <c r="QA6" s="65">
        <v>50</v>
      </c>
      <c r="QB6" s="65">
        <v>18</v>
      </c>
      <c r="QC6" s="65">
        <v>47</v>
      </c>
      <c r="QD6" s="65">
        <v>19</v>
      </c>
      <c r="QE6" s="65">
        <v>34</v>
      </c>
      <c r="QF6" s="65">
        <v>60</v>
      </c>
      <c r="QG6" s="65">
        <v>4</v>
      </c>
      <c r="QH6" s="65">
        <v>32</v>
      </c>
      <c r="QI6" s="65">
        <v>40</v>
      </c>
      <c r="QJ6" s="65">
        <v>21</v>
      </c>
      <c r="QK6" s="65">
        <v>28</v>
      </c>
      <c r="QL6" s="65">
        <v>24</v>
      </c>
      <c r="QM6" s="65">
        <v>12</v>
      </c>
      <c r="QN6" s="65">
        <v>9</v>
      </c>
      <c r="QO6" s="65">
        <v>63</v>
      </c>
      <c r="QP6" s="65">
        <v>30</v>
      </c>
      <c r="QQ6" s="65">
        <v>16</v>
      </c>
      <c r="QR6" s="65">
        <v>30</v>
      </c>
      <c r="QS6" s="65">
        <v>11</v>
      </c>
      <c r="QT6" s="65">
        <v>43</v>
      </c>
      <c r="QU6" s="65">
        <v>11</v>
      </c>
      <c r="QV6" s="65">
        <v>54</v>
      </c>
      <c r="QW6" s="65">
        <v>99</v>
      </c>
      <c r="QX6" s="65">
        <v>77</v>
      </c>
      <c r="QY6" s="65">
        <v>28</v>
      </c>
      <c r="QZ6" s="65">
        <v>68</v>
      </c>
      <c r="RA6" s="65">
        <v>101</v>
      </c>
      <c r="RB6" s="65">
        <v>60</v>
      </c>
      <c r="RC6" s="65">
        <v>89</v>
      </c>
      <c r="RD6" s="65">
        <v>86</v>
      </c>
      <c r="RE6" s="65">
        <v>82</v>
      </c>
      <c r="RF6" s="65">
        <v>65</v>
      </c>
      <c r="RG6" s="65">
        <v>91</v>
      </c>
      <c r="RH6" s="65">
        <v>59</v>
      </c>
      <c r="RI6" s="65">
        <v>77</v>
      </c>
      <c r="RJ6" s="65">
        <v>59</v>
      </c>
      <c r="RK6" s="65">
        <v>17</v>
      </c>
      <c r="RL6" s="65">
        <v>11</v>
      </c>
      <c r="RM6" s="65">
        <v>23</v>
      </c>
      <c r="RN6" s="65">
        <v>35</v>
      </c>
      <c r="RO6" s="65">
        <v>19</v>
      </c>
      <c r="RP6" s="65">
        <v>13</v>
      </c>
      <c r="RQ6" s="65">
        <v>39</v>
      </c>
      <c r="RR6" s="65">
        <v>29</v>
      </c>
      <c r="RS6" s="65">
        <v>25</v>
      </c>
      <c r="RT6" s="65">
        <v>37</v>
      </c>
      <c r="RU6" s="65">
        <v>32</v>
      </c>
      <c r="RV6" s="65">
        <v>41</v>
      </c>
      <c r="RW6" s="65">
        <v>30</v>
      </c>
      <c r="RX6" s="65">
        <v>10</v>
      </c>
      <c r="RY6" s="65">
        <v>21</v>
      </c>
      <c r="RZ6" s="65">
        <v>58</v>
      </c>
      <c r="SA6" s="65">
        <v>38</v>
      </c>
      <c r="SB6" s="65">
        <v>73</v>
      </c>
      <c r="SC6" s="65">
        <v>88</v>
      </c>
      <c r="SD6" s="65">
        <v>38</v>
      </c>
      <c r="SE6" s="65">
        <v>12</v>
      </c>
      <c r="SF6" s="65">
        <v>53</v>
      </c>
      <c r="SG6" s="65">
        <v>34</v>
      </c>
      <c r="SH6" s="65">
        <v>30</v>
      </c>
      <c r="SI6" s="65">
        <v>32</v>
      </c>
      <c r="SJ6" s="65">
        <v>84</v>
      </c>
      <c r="SK6" s="65">
        <v>112</v>
      </c>
      <c r="SL6" s="65">
        <v>92</v>
      </c>
      <c r="SM6" s="65">
        <v>61</v>
      </c>
      <c r="SN6" s="65">
        <v>96</v>
      </c>
      <c r="SO6" s="65">
        <v>101</v>
      </c>
      <c r="SP6" s="65">
        <v>36</v>
      </c>
      <c r="SQ6" s="65">
        <v>64</v>
      </c>
      <c r="SR6" s="65">
        <v>74</v>
      </c>
      <c r="SS6" s="65">
        <v>17</v>
      </c>
      <c r="ST6" s="65">
        <v>50</v>
      </c>
      <c r="SU6" s="65">
        <v>45</v>
      </c>
      <c r="SV6" s="65">
        <v>37</v>
      </c>
      <c r="SW6" s="65">
        <v>69</v>
      </c>
      <c r="SX6" s="65">
        <v>63</v>
      </c>
      <c r="SY6" s="65">
        <v>35</v>
      </c>
      <c r="SZ6" s="65">
        <v>72</v>
      </c>
      <c r="TA6" s="65">
        <v>44</v>
      </c>
      <c r="TB6" s="65">
        <v>86</v>
      </c>
      <c r="TC6" s="65">
        <v>12</v>
      </c>
      <c r="TD6" s="65">
        <v>24</v>
      </c>
      <c r="TE6" s="65">
        <v>26</v>
      </c>
      <c r="TF6" s="65">
        <v>44</v>
      </c>
      <c r="TG6" s="65">
        <v>28</v>
      </c>
      <c r="TH6" s="65">
        <v>39</v>
      </c>
      <c r="TI6" s="65">
        <v>48</v>
      </c>
      <c r="TJ6" s="65">
        <v>26</v>
      </c>
      <c r="TK6" s="65">
        <v>34</v>
      </c>
      <c r="TL6" s="65">
        <v>29</v>
      </c>
      <c r="TM6" s="65">
        <v>57</v>
      </c>
      <c r="TN6" s="65">
        <v>74</v>
      </c>
      <c r="TO6" s="65">
        <v>25</v>
      </c>
      <c r="TP6" s="65">
        <v>29</v>
      </c>
      <c r="TQ6" s="65">
        <v>23</v>
      </c>
      <c r="TR6" s="65">
        <v>59</v>
      </c>
      <c r="TS6" s="65">
        <v>20</v>
      </c>
      <c r="TT6" s="65">
        <v>13</v>
      </c>
      <c r="TU6" s="65">
        <v>36</v>
      </c>
      <c r="TV6" s="65">
        <v>30</v>
      </c>
      <c r="TW6" s="65">
        <v>51</v>
      </c>
      <c r="TX6" s="65">
        <v>68</v>
      </c>
      <c r="TY6" s="65">
        <v>73</v>
      </c>
      <c r="TZ6" s="65">
        <v>30</v>
      </c>
      <c r="UA6" s="65">
        <v>9</v>
      </c>
      <c r="UB6" s="65">
        <v>51</v>
      </c>
      <c r="UC6" s="65">
        <v>18</v>
      </c>
      <c r="UD6" s="65">
        <v>105</v>
      </c>
      <c r="UE6" s="65">
        <v>72</v>
      </c>
      <c r="UF6" s="65">
        <v>81</v>
      </c>
      <c r="UG6" s="65">
        <v>37</v>
      </c>
      <c r="UH6" s="65">
        <v>19</v>
      </c>
      <c r="UI6" s="65">
        <v>45</v>
      </c>
      <c r="UJ6" s="65">
        <v>60</v>
      </c>
      <c r="UK6" s="65">
        <v>61</v>
      </c>
      <c r="UL6" s="65">
        <v>70</v>
      </c>
      <c r="UM6" s="65">
        <v>97</v>
      </c>
      <c r="UN6" s="65">
        <v>128</v>
      </c>
      <c r="UO6" s="65">
        <v>43</v>
      </c>
      <c r="UP6" s="65">
        <v>53</v>
      </c>
      <c r="UQ6" s="65">
        <v>106</v>
      </c>
      <c r="UR6" s="65">
        <v>109</v>
      </c>
      <c r="US6" s="65">
        <v>27</v>
      </c>
      <c r="UT6" s="65">
        <v>115</v>
      </c>
      <c r="UU6" s="65">
        <v>85</v>
      </c>
      <c r="UV6" s="65">
        <v>56</v>
      </c>
      <c r="UW6" s="65">
        <v>57</v>
      </c>
      <c r="UX6" s="65">
        <v>74</v>
      </c>
      <c r="UY6" s="65">
        <v>67</v>
      </c>
      <c r="UZ6" s="65">
        <v>108</v>
      </c>
      <c r="VA6" s="65">
        <v>109</v>
      </c>
      <c r="VB6" s="65">
        <v>104</v>
      </c>
      <c r="VC6" s="65">
        <v>50</v>
      </c>
      <c r="VD6" s="65">
        <v>83</v>
      </c>
      <c r="VE6" s="65">
        <v>68</v>
      </c>
      <c r="VF6" s="65">
        <v>24</v>
      </c>
      <c r="VG6" s="65">
        <v>19</v>
      </c>
      <c r="VH6" s="65">
        <v>51</v>
      </c>
      <c r="VI6" s="65">
        <v>30</v>
      </c>
      <c r="VJ6" s="65">
        <v>12</v>
      </c>
      <c r="VK6" s="65">
        <v>37</v>
      </c>
      <c r="VL6" s="65">
        <v>16</v>
      </c>
      <c r="VM6" s="65">
        <v>28</v>
      </c>
      <c r="VN6" s="65">
        <v>14</v>
      </c>
      <c r="VO6" s="65">
        <v>21</v>
      </c>
      <c r="VP6" s="65">
        <v>28</v>
      </c>
      <c r="VQ6" s="65">
        <v>55</v>
      </c>
      <c r="VR6" s="65">
        <v>10</v>
      </c>
      <c r="VS6" s="65">
        <v>54</v>
      </c>
      <c r="VT6" s="65">
        <v>46</v>
      </c>
      <c r="VU6" s="65">
        <v>31</v>
      </c>
      <c r="VV6" s="65">
        <v>57</v>
      </c>
      <c r="VW6" s="65">
        <v>36</v>
      </c>
      <c r="VX6" s="65">
        <v>60</v>
      </c>
      <c r="VY6" s="65">
        <v>53</v>
      </c>
      <c r="VZ6" s="65">
        <v>39</v>
      </c>
      <c r="WA6" s="65">
        <v>30</v>
      </c>
      <c r="WB6" s="65">
        <v>18</v>
      </c>
      <c r="WC6" s="65">
        <v>49</v>
      </c>
      <c r="WD6" s="65">
        <v>66</v>
      </c>
      <c r="WE6" s="65">
        <v>28</v>
      </c>
      <c r="WF6" s="65">
        <v>32</v>
      </c>
      <c r="WG6" s="65">
        <v>19</v>
      </c>
      <c r="WH6" s="65">
        <v>63</v>
      </c>
      <c r="WI6" s="65">
        <v>30</v>
      </c>
      <c r="WJ6" s="65">
        <v>24</v>
      </c>
      <c r="WK6" s="65">
        <v>10</v>
      </c>
      <c r="WL6" s="65">
        <v>45</v>
      </c>
      <c r="WM6" s="65">
        <v>50</v>
      </c>
      <c r="WN6" s="65">
        <v>80</v>
      </c>
      <c r="WO6" s="65">
        <v>107</v>
      </c>
      <c r="WP6" s="65">
        <v>91</v>
      </c>
      <c r="WQ6" s="65">
        <v>81</v>
      </c>
      <c r="WR6" s="65">
        <v>82</v>
      </c>
      <c r="WS6" s="65">
        <v>99</v>
      </c>
      <c r="WT6" s="65">
        <v>106</v>
      </c>
      <c r="WU6" s="65">
        <v>28</v>
      </c>
      <c r="WV6" s="65">
        <v>55</v>
      </c>
      <c r="WW6" s="65">
        <v>15</v>
      </c>
      <c r="WX6" s="65">
        <v>31</v>
      </c>
      <c r="WY6" s="65">
        <v>94</v>
      </c>
      <c r="WZ6" s="65">
        <v>61</v>
      </c>
      <c r="XA6" s="65">
        <v>12</v>
      </c>
      <c r="XB6" s="65">
        <v>36</v>
      </c>
      <c r="XC6" s="65">
        <v>89</v>
      </c>
      <c r="XD6" s="65">
        <v>109</v>
      </c>
      <c r="XE6" s="65">
        <v>37</v>
      </c>
      <c r="XF6" s="65">
        <v>41</v>
      </c>
      <c r="XG6" s="65">
        <v>21</v>
      </c>
      <c r="XH6" s="65">
        <v>40</v>
      </c>
      <c r="XI6" s="65">
        <v>70</v>
      </c>
      <c r="XJ6" s="65">
        <v>117</v>
      </c>
      <c r="XK6" s="65">
        <v>82</v>
      </c>
      <c r="XL6" s="65">
        <v>99</v>
      </c>
      <c r="XM6" s="65">
        <v>98</v>
      </c>
      <c r="XN6" s="65">
        <v>40</v>
      </c>
      <c r="XO6" s="65">
        <v>66</v>
      </c>
      <c r="XP6" s="65">
        <v>72</v>
      </c>
      <c r="XQ6" s="65">
        <v>22</v>
      </c>
      <c r="XR6" s="65">
        <v>15</v>
      </c>
      <c r="XS6" s="65">
        <v>61</v>
      </c>
      <c r="XT6" s="65">
        <v>43</v>
      </c>
      <c r="XU6" s="65">
        <v>59</v>
      </c>
      <c r="XV6" s="65">
        <v>34</v>
      </c>
      <c r="XW6" s="65">
        <v>30</v>
      </c>
      <c r="XX6" s="65">
        <v>24</v>
      </c>
      <c r="XY6" s="65">
        <v>36</v>
      </c>
      <c r="XZ6" s="65">
        <v>68</v>
      </c>
      <c r="YA6" s="65">
        <v>91</v>
      </c>
      <c r="YB6" s="65">
        <v>90</v>
      </c>
      <c r="YC6" s="65">
        <v>8</v>
      </c>
      <c r="YD6" s="65">
        <v>41</v>
      </c>
      <c r="YE6" s="65">
        <v>13</v>
      </c>
      <c r="YF6" s="65">
        <v>29</v>
      </c>
      <c r="YG6" s="65">
        <v>49</v>
      </c>
      <c r="YH6" s="65">
        <v>18</v>
      </c>
      <c r="YI6" s="65">
        <v>54</v>
      </c>
      <c r="YJ6" s="65">
        <v>35</v>
      </c>
      <c r="YK6" s="65">
        <v>15</v>
      </c>
      <c r="YL6" s="65">
        <v>34</v>
      </c>
      <c r="YM6" s="65">
        <v>76</v>
      </c>
      <c r="YN6" s="65">
        <v>58</v>
      </c>
      <c r="YO6" s="65">
        <v>15</v>
      </c>
      <c r="YP6" s="65">
        <v>10</v>
      </c>
      <c r="YQ6" s="65">
        <v>48</v>
      </c>
      <c r="YR6" s="65">
        <v>24</v>
      </c>
      <c r="YS6" s="65">
        <v>36</v>
      </c>
      <c r="YT6" s="65">
        <v>17</v>
      </c>
      <c r="YU6" s="65">
        <v>14</v>
      </c>
      <c r="YV6" s="65">
        <v>20</v>
      </c>
      <c r="YW6" s="65">
        <v>41</v>
      </c>
      <c r="YX6" s="65">
        <v>26</v>
      </c>
      <c r="YY6" s="65">
        <v>32</v>
      </c>
      <c r="YZ6" s="65">
        <v>49</v>
      </c>
      <c r="ZA6" s="65">
        <v>24</v>
      </c>
      <c r="ZB6" s="65">
        <v>5</v>
      </c>
      <c r="ZC6" s="65">
        <v>23</v>
      </c>
      <c r="ZD6" s="65">
        <v>63</v>
      </c>
      <c r="ZE6" s="65">
        <v>58</v>
      </c>
      <c r="ZF6" s="65">
        <v>100</v>
      </c>
      <c r="ZG6" s="65">
        <v>43</v>
      </c>
      <c r="ZH6" s="65">
        <v>21</v>
      </c>
      <c r="ZI6" s="65">
        <v>17</v>
      </c>
      <c r="ZJ6" s="65">
        <v>6</v>
      </c>
      <c r="ZK6" s="65">
        <v>5</v>
      </c>
      <c r="ZL6" s="65">
        <v>11</v>
      </c>
      <c r="ZM6" s="65">
        <v>9</v>
      </c>
      <c r="ZN6" s="65">
        <v>4</v>
      </c>
      <c r="ZO6" s="65">
        <v>3</v>
      </c>
      <c r="ZP6" s="65">
        <v>19</v>
      </c>
      <c r="ZQ6" s="65">
        <v>13</v>
      </c>
      <c r="ZR6" s="65">
        <v>15</v>
      </c>
      <c r="ZS6" s="65">
        <v>35</v>
      </c>
      <c r="ZT6" s="65">
        <v>73</v>
      </c>
      <c r="ZU6" s="65">
        <v>112</v>
      </c>
      <c r="ZV6" s="65">
        <v>85</v>
      </c>
      <c r="ZW6" s="65">
        <v>45</v>
      </c>
      <c r="ZX6" s="65">
        <v>62</v>
      </c>
      <c r="ZY6" s="65">
        <v>27</v>
      </c>
      <c r="ZZ6" s="65">
        <v>46</v>
      </c>
      <c r="AAA6" s="65">
        <v>110</v>
      </c>
      <c r="AAB6" s="65">
        <v>114</v>
      </c>
      <c r="AAC6" s="65">
        <v>32</v>
      </c>
      <c r="AAD6" s="65">
        <v>48</v>
      </c>
      <c r="AAE6" s="65">
        <v>71</v>
      </c>
      <c r="AAF6" s="65">
        <v>18</v>
      </c>
      <c r="AAG6" s="65">
        <v>62</v>
      </c>
      <c r="AAH6" s="65">
        <v>59</v>
      </c>
      <c r="AAI6" s="65">
        <v>70</v>
      </c>
      <c r="AAJ6" s="65">
        <v>59</v>
      </c>
      <c r="AAK6" s="65">
        <v>53</v>
      </c>
      <c r="AAL6" s="65">
        <v>93</v>
      </c>
      <c r="AAM6" s="65">
        <v>131</v>
      </c>
      <c r="AAN6" s="65">
        <v>109</v>
      </c>
      <c r="AAO6" s="65">
        <v>104</v>
      </c>
      <c r="AAP6" s="65">
        <v>40</v>
      </c>
      <c r="AAQ6" s="65">
        <v>28</v>
      </c>
      <c r="AAR6" s="65">
        <v>51</v>
      </c>
      <c r="AAS6" s="65">
        <v>76</v>
      </c>
      <c r="AAT6" s="65">
        <v>98</v>
      </c>
      <c r="AAU6" s="65">
        <v>92</v>
      </c>
      <c r="AAV6" s="65">
        <v>51</v>
      </c>
      <c r="AAW6" s="65">
        <v>118</v>
      </c>
      <c r="AAX6" s="65">
        <v>38</v>
      </c>
      <c r="AAY6" s="65">
        <v>51</v>
      </c>
      <c r="AAZ6" s="65">
        <v>40</v>
      </c>
      <c r="ABA6" s="65">
        <v>49</v>
      </c>
      <c r="ABB6" s="65">
        <v>38</v>
      </c>
      <c r="ABC6" s="65">
        <v>20</v>
      </c>
      <c r="ABD6" s="65">
        <v>19</v>
      </c>
      <c r="ABE6" s="65">
        <v>14</v>
      </c>
      <c r="ABF6" s="65">
        <v>36</v>
      </c>
      <c r="ABG6" s="65">
        <v>88</v>
      </c>
      <c r="APL6" s="7"/>
      <c r="APM6" s="69"/>
      <c r="APN6" s="69"/>
      <c r="APO6" s="69"/>
      <c r="APP6" s="69"/>
      <c r="APQ6" s="69"/>
      <c r="APR6" s="69"/>
      <c r="APS6" s="69"/>
      <c r="APT6" s="69"/>
      <c r="APU6" s="69"/>
      <c r="APV6" s="69"/>
      <c r="APW6" s="69"/>
      <c r="APX6" s="69"/>
      <c r="AQA6" s="7"/>
      <c r="AQB6" s="7"/>
      <c r="AQC6" s="7"/>
      <c r="AQD6" s="7"/>
      <c r="AQG6" s="68"/>
      <c r="AQH6" s="68"/>
      <c r="AQI6" s="68"/>
      <c r="AQJ6" s="68"/>
      <c r="ARF6" s="2"/>
      <c r="ARG6" s="2"/>
      <c r="ARH6" s="2"/>
      <c r="ARI6" s="9"/>
      <c r="ARJ6" s="2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8"/>
      <c r="ASB6" s="9"/>
      <c r="ASD6" s="10"/>
      <c r="ASU6" s="13"/>
    </row>
    <row r="7" spans="1:1233" ht="17.25" x14ac:dyDescent="0.15">
      <c r="A7" s="1"/>
      <c r="H7" s="36"/>
      <c r="I7" s="35"/>
      <c r="J7" s="35"/>
      <c r="K7" s="35"/>
      <c r="L7" s="23"/>
      <c r="M7" s="29"/>
      <c r="N7" s="2"/>
      <c r="O7" s="36" t="s">
        <v>74</v>
      </c>
      <c r="P7" s="65">
        <v>96</v>
      </c>
      <c r="Q7" s="65">
        <v>101</v>
      </c>
      <c r="R7" s="65">
        <v>73</v>
      </c>
      <c r="S7" s="65">
        <v>119</v>
      </c>
      <c r="T7" s="65">
        <v>89</v>
      </c>
      <c r="U7" s="65">
        <v>105</v>
      </c>
      <c r="V7" s="65">
        <v>70</v>
      </c>
      <c r="W7" s="65">
        <v>91</v>
      </c>
      <c r="X7" s="65">
        <v>88</v>
      </c>
      <c r="Y7" s="65">
        <v>76</v>
      </c>
      <c r="Z7" s="65">
        <v>70</v>
      </c>
      <c r="AA7" s="65">
        <v>92</v>
      </c>
      <c r="AB7" s="65">
        <v>102</v>
      </c>
      <c r="AC7" s="65">
        <v>106</v>
      </c>
      <c r="AD7" s="65">
        <v>97</v>
      </c>
      <c r="AE7" s="65">
        <v>96</v>
      </c>
      <c r="AF7" s="65">
        <v>75</v>
      </c>
      <c r="AG7" s="65">
        <v>103</v>
      </c>
      <c r="AH7" s="65">
        <v>101</v>
      </c>
      <c r="AI7" s="65">
        <v>93</v>
      </c>
      <c r="AJ7" s="65">
        <v>99</v>
      </c>
      <c r="AK7" s="65">
        <v>171</v>
      </c>
      <c r="AL7" s="65">
        <v>63</v>
      </c>
      <c r="AM7" s="65">
        <v>45</v>
      </c>
      <c r="AN7" s="65">
        <v>72</v>
      </c>
      <c r="AO7" s="65">
        <v>121</v>
      </c>
      <c r="AP7" s="65">
        <v>100</v>
      </c>
      <c r="AQ7" s="65">
        <v>77</v>
      </c>
      <c r="AR7" s="65">
        <v>57</v>
      </c>
      <c r="AS7" s="65">
        <v>50</v>
      </c>
      <c r="AT7" s="65">
        <v>42</v>
      </c>
      <c r="AU7" s="65">
        <v>113</v>
      </c>
      <c r="AV7" s="65">
        <v>130</v>
      </c>
      <c r="AW7" s="65">
        <v>96</v>
      </c>
      <c r="AX7" s="65">
        <v>87</v>
      </c>
      <c r="AY7" s="65">
        <v>101</v>
      </c>
      <c r="AZ7" s="65">
        <v>85</v>
      </c>
      <c r="BA7" s="65">
        <v>34</v>
      </c>
      <c r="BB7" s="65">
        <v>27</v>
      </c>
      <c r="BC7" s="65">
        <v>17</v>
      </c>
      <c r="BD7" s="65">
        <v>135</v>
      </c>
      <c r="BE7" s="65">
        <v>25</v>
      </c>
      <c r="BF7" s="65">
        <v>81</v>
      </c>
      <c r="BG7" s="65">
        <v>53</v>
      </c>
      <c r="BH7" s="65">
        <v>73</v>
      </c>
      <c r="BI7" s="65">
        <v>75</v>
      </c>
      <c r="BJ7" s="65">
        <v>115</v>
      </c>
      <c r="BK7" s="65">
        <v>67</v>
      </c>
      <c r="BL7" s="65">
        <v>143</v>
      </c>
      <c r="BM7" s="65">
        <v>51</v>
      </c>
      <c r="BN7" s="65">
        <v>90</v>
      </c>
      <c r="BO7" s="65">
        <v>33</v>
      </c>
      <c r="BP7" s="65">
        <v>47</v>
      </c>
      <c r="BQ7" s="65">
        <v>82</v>
      </c>
      <c r="BR7" s="65">
        <v>97</v>
      </c>
      <c r="BS7" s="65">
        <v>77</v>
      </c>
      <c r="BT7" s="65">
        <v>68</v>
      </c>
      <c r="BU7" s="65">
        <v>35</v>
      </c>
      <c r="BV7" s="65">
        <v>44</v>
      </c>
      <c r="BW7" s="65">
        <v>88</v>
      </c>
      <c r="BX7" s="65">
        <v>39</v>
      </c>
      <c r="BY7" s="65">
        <v>24</v>
      </c>
      <c r="BZ7" s="65">
        <v>37</v>
      </c>
      <c r="CA7" s="65">
        <v>56</v>
      </c>
      <c r="CB7" s="65">
        <v>70</v>
      </c>
      <c r="CC7" s="65">
        <v>114</v>
      </c>
      <c r="CD7" s="65">
        <v>19</v>
      </c>
      <c r="CE7" s="65">
        <v>93</v>
      </c>
      <c r="CF7" s="65">
        <v>75</v>
      </c>
      <c r="CG7" s="65">
        <v>133</v>
      </c>
      <c r="CH7" s="65">
        <v>29</v>
      </c>
      <c r="CI7" s="65">
        <v>98</v>
      </c>
      <c r="CJ7" s="65">
        <v>43</v>
      </c>
      <c r="CK7" s="65">
        <v>26</v>
      </c>
      <c r="CL7" s="65">
        <v>19</v>
      </c>
      <c r="CM7" s="65">
        <v>87</v>
      </c>
      <c r="CN7" s="65">
        <v>30</v>
      </c>
      <c r="CO7" s="65">
        <v>48</v>
      </c>
      <c r="CP7" s="65">
        <v>112</v>
      </c>
      <c r="CQ7" s="65">
        <v>117</v>
      </c>
      <c r="CR7" s="65">
        <v>70</v>
      </c>
      <c r="CS7" s="65">
        <v>75</v>
      </c>
      <c r="CT7" s="65">
        <v>42</v>
      </c>
      <c r="CU7" s="65">
        <v>59</v>
      </c>
      <c r="CV7" s="65">
        <v>125</v>
      </c>
      <c r="CW7" s="65">
        <v>81</v>
      </c>
      <c r="CX7" s="65">
        <v>110</v>
      </c>
      <c r="CY7" s="65">
        <v>26</v>
      </c>
      <c r="CZ7" s="65">
        <v>17</v>
      </c>
      <c r="DA7" s="65">
        <v>17</v>
      </c>
      <c r="DB7" s="65">
        <v>32</v>
      </c>
      <c r="DC7" s="65">
        <v>16</v>
      </c>
      <c r="DD7" s="65">
        <v>59</v>
      </c>
      <c r="DE7" s="65">
        <v>141</v>
      </c>
      <c r="DF7" s="65">
        <v>98</v>
      </c>
      <c r="DG7" s="65">
        <v>86</v>
      </c>
      <c r="DH7" s="65">
        <v>104</v>
      </c>
      <c r="DI7" s="65">
        <v>112</v>
      </c>
      <c r="DJ7" s="65">
        <v>121</v>
      </c>
      <c r="DK7" s="65">
        <v>47</v>
      </c>
      <c r="DL7" s="65">
        <v>69</v>
      </c>
      <c r="DM7" s="65">
        <v>149</v>
      </c>
      <c r="DN7" s="65">
        <v>53</v>
      </c>
      <c r="DO7" s="65">
        <v>114</v>
      </c>
      <c r="DP7" s="65">
        <v>33</v>
      </c>
      <c r="DQ7" s="65">
        <v>60</v>
      </c>
      <c r="DR7" s="65">
        <v>84</v>
      </c>
      <c r="DS7" s="65">
        <v>64</v>
      </c>
      <c r="DT7" s="65">
        <v>52</v>
      </c>
      <c r="DU7" s="65">
        <v>32</v>
      </c>
      <c r="DV7" s="65">
        <v>29</v>
      </c>
      <c r="DW7" s="65">
        <v>116</v>
      </c>
      <c r="DX7" s="65">
        <v>83</v>
      </c>
      <c r="DY7" s="65">
        <v>103</v>
      </c>
      <c r="DZ7" s="65">
        <v>88</v>
      </c>
      <c r="EA7" s="65">
        <v>30</v>
      </c>
      <c r="EB7" s="65">
        <v>16</v>
      </c>
      <c r="EC7" s="65">
        <v>58</v>
      </c>
      <c r="ED7" s="65">
        <v>110</v>
      </c>
      <c r="EE7" s="65">
        <v>110</v>
      </c>
      <c r="EF7" s="65">
        <v>69</v>
      </c>
      <c r="EG7" s="65">
        <v>66</v>
      </c>
      <c r="EH7" s="65">
        <v>91</v>
      </c>
      <c r="EI7" s="65">
        <v>60</v>
      </c>
      <c r="EJ7" s="65">
        <v>40</v>
      </c>
      <c r="EK7" s="65">
        <v>40</v>
      </c>
      <c r="EL7" s="65">
        <v>103</v>
      </c>
      <c r="EM7" s="65">
        <v>93</v>
      </c>
      <c r="EN7" s="65">
        <v>74</v>
      </c>
      <c r="EO7" s="65">
        <v>123</v>
      </c>
      <c r="EP7" s="65">
        <v>117</v>
      </c>
      <c r="EQ7" s="65">
        <v>60</v>
      </c>
      <c r="ER7" s="65">
        <v>72</v>
      </c>
      <c r="ES7" s="65">
        <v>98</v>
      </c>
      <c r="ET7" s="65">
        <v>82</v>
      </c>
      <c r="EU7" s="65">
        <v>90</v>
      </c>
      <c r="EV7" s="65">
        <v>68</v>
      </c>
      <c r="EW7" s="65">
        <v>21</v>
      </c>
      <c r="EX7" s="65">
        <v>25</v>
      </c>
      <c r="EY7" s="65">
        <v>61</v>
      </c>
      <c r="EZ7" s="65">
        <v>41</v>
      </c>
      <c r="FA7" s="65">
        <v>95</v>
      </c>
      <c r="FB7" s="65">
        <v>77</v>
      </c>
      <c r="FC7" s="65">
        <v>48</v>
      </c>
      <c r="FD7" s="65">
        <v>112</v>
      </c>
      <c r="FE7" s="65">
        <v>57</v>
      </c>
      <c r="FF7" s="65">
        <v>131</v>
      </c>
      <c r="FG7" s="65">
        <v>145</v>
      </c>
      <c r="FH7" s="65">
        <v>68</v>
      </c>
      <c r="FI7" s="65">
        <v>16</v>
      </c>
      <c r="FJ7" s="65">
        <v>101</v>
      </c>
      <c r="FK7" s="65">
        <v>100</v>
      </c>
      <c r="FL7" s="65">
        <v>113</v>
      </c>
      <c r="FM7" s="65">
        <v>60</v>
      </c>
      <c r="FN7" s="65">
        <v>130</v>
      </c>
      <c r="FO7" s="65">
        <v>82</v>
      </c>
      <c r="FP7" s="65">
        <v>28</v>
      </c>
      <c r="FQ7" s="65">
        <v>97</v>
      </c>
      <c r="FR7" s="65">
        <v>96</v>
      </c>
      <c r="FS7" s="65">
        <v>26</v>
      </c>
      <c r="FT7" s="65">
        <v>106</v>
      </c>
      <c r="FU7" s="65">
        <v>110</v>
      </c>
      <c r="FV7" s="65">
        <v>91</v>
      </c>
      <c r="FW7" s="65">
        <v>148</v>
      </c>
      <c r="FX7" s="65">
        <v>48</v>
      </c>
      <c r="FY7" s="65">
        <v>138</v>
      </c>
      <c r="FZ7" s="65">
        <v>78</v>
      </c>
      <c r="GA7" s="65">
        <v>95</v>
      </c>
      <c r="GB7" s="65">
        <v>76</v>
      </c>
      <c r="GC7" s="65">
        <v>28</v>
      </c>
      <c r="GD7" s="65">
        <v>28</v>
      </c>
      <c r="GE7" s="65">
        <v>28</v>
      </c>
      <c r="GF7" s="65">
        <v>36</v>
      </c>
      <c r="GG7" s="65">
        <v>71</v>
      </c>
      <c r="GH7" s="65">
        <v>30</v>
      </c>
      <c r="GI7" s="65">
        <v>24</v>
      </c>
      <c r="GJ7" s="65">
        <v>81</v>
      </c>
      <c r="GK7" s="65">
        <v>134</v>
      </c>
      <c r="GL7" s="65">
        <v>65</v>
      </c>
      <c r="GM7" s="65">
        <v>36</v>
      </c>
      <c r="GN7" s="65">
        <v>42</v>
      </c>
      <c r="GO7" s="65">
        <v>63</v>
      </c>
      <c r="GP7" s="65">
        <v>81</v>
      </c>
      <c r="GQ7" s="65">
        <v>113</v>
      </c>
      <c r="GR7" s="65">
        <v>27</v>
      </c>
      <c r="GS7" s="65">
        <v>90</v>
      </c>
      <c r="GT7" s="65">
        <v>35</v>
      </c>
      <c r="GU7" s="65">
        <v>123</v>
      </c>
      <c r="GV7" s="65">
        <v>29</v>
      </c>
      <c r="GW7" s="65">
        <v>69</v>
      </c>
      <c r="GX7" s="65">
        <v>82</v>
      </c>
      <c r="GY7" s="65">
        <v>98</v>
      </c>
      <c r="GZ7" s="65">
        <v>38</v>
      </c>
      <c r="HA7" s="65">
        <v>42</v>
      </c>
      <c r="HB7" s="65">
        <v>109</v>
      </c>
      <c r="HC7" s="65">
        <v>71</v>
      </c>
      <c r="HD7" s="65">
        <v>16</v>
      </c>
      <c r="HE7" s="65">
        <v>19</v>
      </c>
      <c r="HF7" s="65">
        <v>64</v>
      </c>
      <c r="HG7" s="65">
        <v>62</v>
      </c>
      <c r="HH7" s="65">
        <v>108</v>
      </c>
      <c r="HI7" s="65">
        <v>41</v>
      </c>
      <c r="HJ7" s="65">
        <v>3</v>
      </c>
      <c r="HK7" s="65">
        <v>38</v>
      </c>
      <c r="HL7" s="65">
        <v>29</v>
      </c>
      <c r="HM7" s="65">
        <v>36</v>
      </c>
      <c r="HN7" s="65">
        <v>96</v>
      </c>
      <c r="HO7" s="65">
        <v>77</v>
      </c>
      <c r="HP7" s="65">
        <v>138</v>
      </c>
      <c r="HQ7" s="65">
        <v>62</v>
      </c>
      <c r="HR7" s="65">
        <v>93</v>
      </c>
      <c r="HS7" s="65">
        <v>94</v>
      </c>
      <c r="HT7" s="65">
        <v>114</v>
      </c>
      <c r="HU7" s="65">
        <v>29</v>
      </c>
      <c r="HV7" s="65">
        <v>147</v>
      </c>
      <c r="HW7" s="65">
        <v>114</v>
      </c>
      <c r="HX7" s="65">
        <v>47</v>
      </c>
      <c r="HY7" s="65">
        <v>17</v>
      </c>
      <c r="HZ7" s="65">
        <v>12</v>
      </c>
      <c r="IA7" s="65">
        <v>32</v>
      </c>
      <c r="IB7" s="65">
        <v>17</v>
      </c>
      <c r="IC7" s="65">
        <v>98</v>
      </c>
      <c r="ID7" s="65">
        <v>79</v>
      </c>
      <c r="IE7" s="65">
        <v>135</v>
      </c>
      <c r="IF7" s="65">
        <v>112</v>
      </c>
      <c r="IG7" s="65">
        <v>38</v>
      </c>
      <c r="IH7" s="65">
        <v>52</v>
      </c>
      <c r="II7" s="65">
        <v>23</v>
      </c>
      <c r="IJ7" s="65">
        <v>51</v>
      </c>
      <c r="IK7" s="65">
        <v>69</v>
      </c>
      <c r="IL7" s="65">
        <v>14</v>
      </c>
      <c r="IM7" s="65">
        <v>17</v>
      </c>
      <c r="IN7" s="65">
        <v>79</v>
      </c>
      <c r="IO7" s="65">
        <v>81</v>
      </c>
      <c r="IP7" s="65">
        <v>70</v>
      </c>
      <c r="IQ7" s="65">
        <v>52</v>
      </c>
      <c r="IR7" s="65">
        <v>47</v>
      </c>
      <c r="IS7" s="65">
        <v>21</v>
      </c>
      <c r="IT7" s="65">
        <v>59</v>
      </c>
      <c r="IU7" s="65">
        <v>57</v>
      </c>
      <c r="IV7" s="65">
        <v>23</v>
      </c>
      <c r="IW7" s="65">
        <v>81</v>
      </c>
      <c r="IX7" s="65">
        <v>105</v>
      </c>
      <c r="IY7" s="65">
        <v>49</v>
      </c>
      <c r="IZ7" s="65">
        <v>44</v>
      </c>
      <c r="JA7" s="65">
        <v>70</v>
      </c>
      <c r="JB7" s="65">
        <v>92</v>
      </c>
      <c r="JC7" s="65">
        <v>77</v>
      </c>
      <c r="JD7" s="65">
        <v>131</v>
      </c>
      <c r="JE7" s="65">
        <v>28</v>
      </c>
      <c r="JF7" s="65">
        <v>114</v>
      </c>
      <c r="JG7" s="65">
        <v>95</v>
      </c>
      <c r="JH7" s="65">
        <v>19</v>
      </c>
      <c r="JI7" s="65">
        <v>19</v>
      </c>
      <c r="JJ7" s="65">
        <v>43</v>
      </c>
      <c r="JK7" s="65">
        <v>15</v>
      </c>
      <c r="JL7" s="65">
        <v>51</v>
      </c>
      <c r="JM7" s="65">
        <v>57</v>
      </c>
      <c r="JN7" s="65">
        <v>53</v>
      </c>
      <c r="JO7" s="65">
        <v>114</v>
      </c>
      <c r="JP7" s="65">
        <v>121</v>
      </c>
      <c r="JQ7" s="65">
        <v>122</v>
      </c>
      <c r="JR7" s="65">
        <v>100</v>
      </c>
      <c r="JS7" s="65">
        <v>113</v>
      </c>
      <c r="JT7" s="65">
        <v>143</v>
      </c>
      <c r="JU7" s="65">
        <v>62</v>
      </c>
      <c r="JV7" s="65">
        <v>27</v>
      </c>
      <c r="JW7" s="65">
        <v>15</v>
      </c>
      <c r="JX7" s="65">
        <v>27</v>
      </c>
      <c r="JY7" s="65">
        <v>61</v>
      </c>
      <c r="JZ7" s="65">
        <v>74</v>
      </c>
      <c r="KA7" s="65">
        <v>36</v>
      </c>
      <c r="KB7" s="65">
        <v>37</v>
      </c>
      <c r="KC7" s="65">
        <v>54</v>
      </c>
      <c r="KD7" s="65">
        <v>33</v>
      </c>
      <c r="KE7" s="65">
        <v>16</v>
      </c>
      <c r="KF7" s="65">
        <v>39</v>
      </c>
      <c r="KG7" s="65">
        <v>15</v>
      </c>
      <c r="KH7" s="65">
        <v>19</v>
      </c>
      <c r="KI7" s="65">
        <v>65</v>
      </c>
      <c r="KJ7" s="65">
        <v>23</v>
      </c>
      <c r="KK7" s="65">
        <v>76</v>
      </c>
      <c r="KL7" s="65">
        <v>5</v>
      </c>
      <c r="KM7" s="65">
        <v>2</v>
      </c>
      <c r="KN7" s="65">
        <v>67</v>
      </c>
      <c r="KO7" s="65">
        <v>49</v>
      </c>
      <c r="KP7" s="65">
        <v>6</v>
      </c>
      <c r="KQ7" s="65">
        <v>27</v>
      </c>
      <c r="KR7" s="65">
        <v>22</v>
      </c>
      <c r="KS7" s="65">
        <v>45</v>
      </c>
      <c r="KT7" s="65">
        <v>96</v>
      </c>
      <c r="KU7" s="65">
        <v>51</v>
      </c>
      <c r="KV7" s="65">
        <v>103</v>
      </c>
      <c r="KW7" s="65">
        <v>131</v>
      </c>
      <c r="KX7" s="65">
        <v>13</v>
      </c>
      <c r="KY7" s="65">
        <v>86</v>
      </c>
      <c r="KZ7" s="65">
        <v>32</v>
      </c>
      <c r="LA7" s="65">
        <v>32</v>
      </c>
      <c r="LB7" s="65">
        <v>42</v>
      </c>
      <c r="LC7" s="65">
        <v>45</v>
      </c>
      <c r="LD7" s="65">
        <v>37</v>
      </c>
      <c r="LE7" s="65">
        <v>44</v>
      </c>
      <c r="LF7" s="65">
        <v>36</v>
      </c>
      <c r="LG7" s="65">
        <v>11</v>
      </c>
      <c r="LH7" s="65">
        <v>8</v>
      </c>
      <c r="LI7" s="65">
        <v>17</v>
      </c>
      <c r="LJ7" s="65">
        <v>84</v>
      </c>
      <c r="LK7" s="65">
        <v>30</v>
      </c>
      <c r="LL7" s="65">
        <v>37</v>
      </c>
      <c r="LM7" s="65">
        <v>46</v>
      </c>
      <c r="LN7" s="65">
        <v>75</v>
      </c>
      <c r="LO7" s="65">
        <v>101</v>
      </c>
      <c r="LP7" s="65">
        <v>50</v>
      </c>
      <c r="LQ7" s="65">
        <v>34</v>
      </c>
      <c r="LR7" s="65">
        <v>32</v>
      </c>
      <c r="LS7" s="65">
        <v>4</v>
      </c>
      <c r="LT7" s="65">
        <v>53</v>
      </c>
      <c r="LU7" s="65">
        <v>37</v>
      </c>
      <c r="LV7" s="65">
        <v>73</v>
      </c>
      <c r="LW7" s="65">
        <v>39</v>
      </c>
      <c r="LX7" s="65">
        <v>67</v>
      </c>
      <c r="LY7" s="65">
        <v>44</v>
      </c>
      <c r="LZ7" s="65">
        <v>5</v>
      </c>
      <c r="MA7" s="65">
        <v>35</v>
      </c>
      <c r="MB7" s="65">
        <v>24</v>
      </c>
      <c r="MC7" s="65">
        <v>84</v>
      </c>
      <c r="MD7" s="65">
        <v>65</v>
      </c>
      <c r="ME7" s="65">
        <v>85</v>
      </c>
      <c r="MF7" s="65">
        <v>2</v>
      </c>
      <c r="MG7" s="65">
        <v>35</v>
      </c>
      <c r="MH7" s="65">
        <v>25</v>
      </c>
      <c r="MI7" s="65">
        <v>20</v>
      </c>
      <c r="MJ7" s="65">
        <v>33</v>
      </c>
      <c r="MK7" s="65">
        <v>56</v>
      </c>
      <c r="ML7" s="65">
        <v>66</v>
      </c>
      <c r="MM7" s="65">
        <v>14</v>
      </c>
      <c r="MN7" s="65">
        <v>95</v>
      </c>
      <c r="MO7" s="65">
        <v>83</v>
      </c>
      <c r="MP7" s="65">
        <v>76</v>
      </c>
      <c r="MQ7" s="65">
        <v>98</v>
      </c>
      <c r="MR7" s="65">
        <v>90</v>
      </c>
      <c r="MS7" s="65">
        <v>18</v>
      </c>
      <c r="MT7" s="65">
        <v>24</v>
      </c>
      <c r="MU7" s="65">
        <v>55</v>
      </c>
      <c r="MV7" s="65">
        <v>5</v>
      </c>
      <c r="MW7" s="65">
        <v>41</v>
      </c>
      <c r="MX7" s="65">
        <v>14</v>
      </c>
      <c r="MY7" s="65">
        <v>108</v>
      </c>
      <c r="MZ7" s="65">
        <v>45</v>
      </c>
      <c r="NA7" s="65">
        <v>17</v>
      </c>
      <c r="NB7" s="65">
        <v>42</v>
      </c>
      <c r="NC7" s="65">
        <v>9</v>
      </c>
      <c r="ND7" s="65">
        <v>107</v>
      </c>
      <c r="NE7" s="65">
        <v>8</v>
      </c>
      <c r="NF7" s="65">
        <v>61</v>
      </c>
      <c r="NG7" s="65">
        <v>51</v>
      </c>
      <c r="NH7" s="65">
        <v>11</v>
      </c>
      <c r="NI7" s="65">
        <v>59</v>
      </c>
      <c r="NJ7" s="65">
        <v>37</v>
      </c>
      <c r="NK7" s="65">
        <v>27</v>
      </c>
      <c r="NL7" s="65">
        <v>8</v>
      </c>
      <c r="NM7" s="65">
        <v>27</v>
      </c>
      <c r="NN7" s="65">
        <v>72</v>
      </c>
      <c r="NO7" s="65">
        <v>34</v>
      </c>
      <c r="NP7" s="65">
        <v>69</v>
      </c>
      <c r="NQ7" s="65">
        <v>28</v>
      </c>
      <c r="NR7" s="65">
        <v>80</v>
      </c>
      <c r="NS7" s="65">
        <v>101</v>
      </c>
      <c r="NT7" s="65">
        <v>63</v>
      </c>
      <c r="NU7" s="65">
        <v>72</v>
      </c>
      <c r="NV7" s="65">
        <v>123</v>
      </c>
      <c r="NW7" s="65">
        <v>67</v>
      </c>
      <c r="NX7" s="65">
        <v>29</v>
      </c>
      <c r="NY7" s="65">
        <v>18</v>
      </c>
      <c r="NZ7" s="65">
        <v>12</v>
      </c>
      <c r="OA7" s="65">
        <v>37</v>
      </c>
      <c r="OB7" s="65">
        <v>58</v>
      </c>
      <c r="OC7" s="65">
        <v>56</v>
      </c>
      <c r="OD7" s="65">
        <v>41</v>
      </c>
      <c r="OE7" s="65">
        <v>42</v>
      </c>
      <c r="OF7" s="65">
        <v>15</v>
      </c>
      <c r="OG7" s="65">
        <v>115</v>
      </c>
      <c r="OH7" s="65">
        <v>59</v>
      </c>
      <c r="OI7" s="65">
        <v>24</v>
      </c>
      <c r="OJ7" s="65">
        <v>2</v>
      </c>
      <c r="OK7" s="65">
        <v>24</v>
      </c>
      <c r="OL7" s="65">
        <v>119</v>
      </c>
      <c r="OM7" s="65">
        <v>96</v>
      </c>
      <c r="ON7" s="65">
        <v>115</v>
      </c>
      <c r="OO7" s="65">
        <v>99</v>
      </c>
      <c r="OP7" s="65">
        <v>65</v>
      </c>
      <c r="OQ7" s="65">
        <v>66</v>
      </c>
      <c r="OR7" s="65">
        <v>27</v>
      </c>
      <c r="OS7" s="65">
        <v>59</v>
      </c>
      <c r="OT7" s="65">
        <v>77</v>
      </c>
      <c r="OU7" s="65">
        <v>81</v>
      </c>
      <c r="OV7" s="65">
        <v>63</v>
      </c>
      <c r="OW7" s="65">
        <v>117</v>
      </c>
      <c r="OX7" s="65">
        <v>55</v>
      </c>
      <c r="OY7" s="65">
        <v>40</v>
      </c>
      <c r="OZ7" s="65">
        <v>66</v>
      </c>
      <c r="PA7" s="65">
        <v>71</v>
      </c>
      <c r="PB7" s="65">
        <v>40</v>
      </c>
      <c r="PC7" s="65">
        <v>19</v>
      </c>
      <c r="PD7" s="65">
        <v>43</v>
      </c>
      <c r="PE7" s="65">
        <v>40</v>
      </c>
      <c r="PF7" s="65">
        <v>18</v>
      </c>
      <c r="PG7" s="65">
        <v>39</v>
      </c>
      <c r="PH7" s="65">
        <v>111</v>
      </c>
      <c r="PI7" s="65">
        <v>96</v>
      </c>
      <c r="PJ7" s="65">
        <v>56</v>
      </c>
      <c r="PK7" s="65">
        <v>97</v>
      </c>
      <c r="PL7" s="65">
        <v>28</v>
      </c>
      <c r="PM7" s="65">
        <v>48</v>
      </c>
      <c r="PN7" s="65">
        <v>82</v>
      </c>
      <c r="PO7" s="65">
        <v>75</v>
      </c>
      <c r="PP7" s="65">
        <v>66</v>
      </c>
      <c r="PQ7" s="65">
        <v>157</v>
      </c>
      <c r="PR7" s="65">
        <v>120</v>
      </c>
      <c r="PS7" s="65">
        <v>67</v>
      </c>
      <c r="PT7" s="65">
        <v>40</v>
      </c>
      <c r="PU7" s="65">
        <v>26</v>
      </c>
      <c r="PV7" s="65">
        <v>17</v>
      </c>
      <c r="PW7" s="65">
        <v>17</v>
      </c>
      <c r="PX7" s="65">
        <v>81</v>
      </c>
      <c r="PY7" s="65">
        <v>72</v>
      </c>
      <c r="PZ7" s="65">
        <v>80</v>
      </c>
      <c r="QA7" s="65">
        <v>90</v>
      </c>
      <c r="QB7" s="65">
        <v>30</v>
      </c>
      <c r="QC7" s="65">
        <v>16</v>
      </c>
      <c r="QD7" s="65">
        <v>20</v>
      </c>
      <c r="QE7" s="65">
        <v>31</v>
      </c>
      <c r="QF7" s="65">
        <v>36</v>
      </c>
      <c r="QG7" s="65">
        <v>7</v>
      </c>
      <c r="QH7" s="65">
        <v>32</v>
      </c>
      <c r="QI7" s="65">
        <v>139</v>
      </c>
      <c r="QJ7" s="65">
        <v>70</v>
      </c>
      <c r="QK7" s="65">
        <v>39</v>
      </c>
      <c r="QL7" s="65">
        <v>99</v>
      </c>
      <c r="QM7" s="65">
        <v>60</v>
      </c>
      <c r="QN7" s="65">
        <v>56</v>
      </c>
      <c r="QO7" s="65">
        <v>21</v>
      </c>
      <c r="QP7" s="65">
        <v>15</v>
      </c>
      <c r="QQ7" s="65">
        <v>20</v>
      </c>
      <c r="QR7" s="65">
        <v>53</v>
      </c>
      <c r="QS7" s="65">
        <v>80</v>
      </c>
      <c r="QT7" s="65">
        <v>164</v>
      </c>
      <c r="QU7" s="65">
        <v>49</v>
      </c>
      <c r="QV7" s="65">
        <v>100</v>
      </c>
      <c r="QW7" s="65">
        <v>71</v>
      </c>
      <c r="QX7" s="65">
        <v>86</v>
      </c>
      <c r="QY7" s="65">
        <v>7</v>
      </c>
      <c r="QZ7" s="65">
        <v>21</v>
      </c>
      <c r="RA7" s="65">
        <v>9</v>
      </c>
      <c r="RB7" s="65">
        <v>16</v>
      </c>
      <c r="RC7" s="65">
        <v>25</v>
      </c>
      <c r="RD7" s="65">
        <v>50</v>
      </c>
      <c r="RE7" s="65">
        <v>30</v>
      </c>
      <c r="RF7" s="65">
        <v>39</v>
      </c>
      <c r="RG7" s="65">
        <v>31</v>
      </c>
      <c r="RH7" s="65">
        <v>89</v>
      </c>
      <c r="RI7" s="65">
        <v>23</v>
      </c>
      <c r="RJ7" s="65">
        <v>143</v>
      </c>
      <c r="RK7" s="65">
        <v>89</v>
      </c>
      <c r="RL7" s="65">
        <v>10</v>
      </c>
      <c r="RM7" s="65">
        <v>94</v>
      </c>
      <c r="RN7" s="65">
        <v>119</v>
      </c>
      <c r="RO7" s="65">
        <v>79</v>
      </c>
      <c r="RP7" s="65">
        <v>48</v>
      </c>
      <c r="RQ7" s="65">
        <v>67</v>
      </c>
      <c r="RR7" s="65">
        <v>24</v>
      </c>
      <c r="RS7" s="65">
        <v>12</v>
      </c>
      <c r="RT7" s="65">
        <v>81</v>
      </c>
      <c r="RU7" s="65">
        <v>96</v>
      </c>
      <c r="RV7" s="65">
        <v>30</v>
      </c>
      <c r="RW7" s="65">
        <v>13</v>
      </c>
      <c r="RX7" s="65">
        <v>33</v>
      </c>
      <c r="RY7" s="65">
        <v>9</v>
      </c>
      <c r="RZ7" s="65">
        <v>51</v>
      </c>
      <c r="SA7" s="65">
        <v>85</v>
      </c>
      <c r="SB7" s="65">
        <v>115</v>
      </c>
      <c r="SC7" s="65">
        <v>87</v>
      </c>
      <c r="SD7" s="65">
        <v>53</v>
      </c>
      <c r="SE7" s="65">
        <v>48</v>
      </c>
      <c r="SF7" s="65">
        <v>29</v>
      </c>
      <c r="SG7" s="65">
        <v>74</v>
      </c>
      <c r="SH7" s="65">
        <v>78</v>
      </c>
      <c r="SI7" s="65">
        <v>89</v>
      </c>
      <c r="SJ7" s="65">
        <v>113</v>
      </c>
      <c r="SK7" s="65">
        <v>12</v>
      </c>
      <c r="SL7" s="65">
        <v>24</v>
      </c>
      <c r="SM7" s="65">
        <v>20</v>
      </c>
      <c r="SN7" s="65">
        <v>110</v>
      </c>
      <c r="SO7" s="65">
        <v>65</v>
      </c>
      <c r="SP7" s="65">
        <v>26</v>
      </c>
      <c r="SQ7" s="65">
        <v>52</v>
      </c>
      <c r="SR7" s="65">
        <v>23</v>
      </c>
      <c r="SS7" s="65">
        <v>105</v>
      </c>
      <c r="ST7" s="65">
        <v>82</v>
      </c>
      <c r="SU7" s="65">
        <v>56</v>
      </c>
      <c r="SV7" s="65">
        <v>109</v>
      </c>
      <c r="SW7" s="65">
        <v>78</v>
      </c>
      <c r="SX7" s="65">
        <v>67</v>
      </c>
      <c r="SY7" s="65">
        <v>44</v>
      </c>
      <c r="SZ7" s="65">
        <v>65</v>
      </c>
      <c r="TA7" s="65">
        <v>43</v>
      </c>
      <c r="TB7" s="65">
        <v>84</v>
      </c>
      <c r="TC7" s="65">
        <v>66</v>
      </c>
      <c r="TD7" s="65">
        <v>20</v>
      </c>
      <c r="TE7" s="65">
        <v>10</v>
      </c>
      <c r="TF7" s="65">
        <v>9</v>
      </c>
      <c r="TG7" s="65">
        <v>20</v>
      </c>
      <c r="TH7" s="65">
        <v>25</v>
      </c>
      <c r="TI7" s="65">
        <v>40</v>
      </c>
      <c r="TJ7" s="65">
        <v>34</v>
      </c>
      <c r="TK7" s="65">
        <v>59</v>
      </c>
      <c r="TL7" s="65">
        <v>41</v>
      </c>
      <c r="TM7" s="65">
        <v>13</v>
      </c>
      <c r="TN7" s="65">
        <v>26</v>
      </c>
      <c r="TO7" s="65">
        <v>62</v>
      </c>
      <c r="TP7" s="65">
        <v>38</v>
      </c>
      <c r="TQ7" s="65">
        <v>49</v>
      </c>
      <c r="TR7" s="65">
        <v>33</v>
      </c>
      <c r="TS7" s="65">
        <v>2</v>
      </c>
      <c r="TT7" s="65">
        <v>19</v>
      </c>
      <c r="TU7" s="65">
        <v>21</v>
      </c>
      <c r="TV7" s="65">
        <v>35</v>
      </c>
      <c r="TW7" s="65">
        <v>29</v>
      </c>
      <c r="TX7" s="65">
        <v>108</v>
      </c>
      <c r="TY7" s="65">
        <v>46</v>
      </c>
      <c r="TZ7" s="65">
        <v>69</v>
      </c>
      <c r="UA7" s="65">
        <v>48</v>
      </c>
      <c r="UB7" s="65">
        <v>37</v>
      </c>
      <c r="UC7" s="65">
        <v>12</v>
      </c>
      <c r="UD7" s="65">
        <v>13</v>
      </c>
      <c r="UE7" s="65">
        <v>7</v>
      </c>
      <c r="UF7" s="65">
        <v>18</v>
      </c>
      <c r="UG7" s="65">
        <v>12</v>
      </c>
      <c r="UH7" s="65">
        <v>18</v>
      </c>
      <c r="UI7" s="65">
        <v>68</v>
      </c>
      <c r="UJ7" s="65">
        <v>112</v>
      </c>
      <c r="UK7" s="65">
        <v>119</v>
      </c>
      <c r="UL7" s="65">
        <v>71</v>
      </c>
      <c r="UM7" s="65">
        <v>79</v>
      </c>
      <c r="UN7" s="65">
        <v>22</v>
      </c>
      <c r="UO7" s="65">
        <v>6</v>
      </c>
      <c r="UP7" s="65">
        <v>32</v>
      </c>
      <c r="UQ7" s="65">
        <v>47</v>
      </c>
      <c r="UR7" s="65">
        <v>53</v>
      </c>
      <c r="US7" s="65">
        <v>59</v>
      </c>
      <c r="UT7" s="65">
        <v>65</v>
      </c>
      <c r="UU7" s="65">
        <v>41</v>
      </c>
      <c r="UV7" s="65">
        <v>67</v>
      </c>
      <c r="UW7" s="65">
        <v>112</v>
      </c>
      <c r="UX7" s="65">
        <v>23</v>
      </c>
      <c r="UY7" s="65">
        <v>44</v>
      </c>
      <c r="UZ7" s="65">
        <v>9</v>
      </c>
      <c r="VA7" s="65">
        <v>14</v>
      </c>
      <c r="VB7" s="65">
        <v>21</v>
      </c>
      <c r="VC7" s="65">
        <v>5</v>
      </c>
      <c r="VD7" s="65">
        <v>8</v>
      </c>
      <c r="VE7" s="65">
        <v>15</v>
      </c>
      <c r="VF7" s="65">
        <v>11</v>
      </c>
      <c r="VG7" s="65">
        <v>12</v>
      </c>
      <c r="VH7" s="65">
        <v>16</v>
      </c>
      <c r="VI7" s="65">
        <v>17</v>
      </c>
      <c r="VJ7" s="65">
        <v>15</v>
      </c>
      <c r="VK7" s="65">
        <v>35</v>
      </c>
      <c r="VL7" s="65">
        <v>23</v>
      </c>
      <c r="VM7" s="65">
        <v>12</v>
      </c>
      <c r="VN7" s="65">
        <v>24</v>
      </c>
      <c r="VO7" s="65">
        <v>16</v>
      </c>
      <c r="VP7" s="65">
        <v>10</v>
      </c>
      <c r="VQ7" s="65">
        <v>6</v>
      </c>
      <c r="VR7" s="65">
        <v>20</v>
      </c>
      <c r="VS7" s="65">
        <v>31</v>
      </c>
      <c r="VT7" s="65">
        <v>67</v>
      </c>
      <c r="VU7" s="65">
        <v>89</v>
      </c>
      <c r="VV7" s="65">
        <v>87</v>
      </c>
      <c r="VW7" s="65">
        <v>15</v>
      </c>
      <c r="VX7" s="65">
        <v>33</v>
      </c>
      <c r="VY7" s="65">
        <v>28</v>
      </c>
      <c r="VZ7" s="65">
        <v>44</v>
      </c>
      <c r="WA7" s="65">
        <v>27</v>
      </c>
      <c r="WB7" s="65">
        <v>14</v>
      </c>
      <c r="WC7" s="65">
        <v>28</v>
      </c>
      <c r="WD7" s="65">
        <v>110</v>
      </c>
      <c r="WE7" s="65">
        <v>149</v>
      </c>
      <c r="WF7" s="65">
        <v>66</v>
      </c>
      <c r="WG7" s="65">
        <v>93</v>
      </c>
      <c r="WH7" s="65">
        <v>73</v>
      </c>
      <c r="WI7" s="65">
        <v>20</v>
      </c>
      <c r="WJ7" s="65">
        <v>25</v>
      </c>
      <c r="WK7" s="65">
        <v>29</v>
      </c>
      <c r="WL7" s="65">
        <v>32</v>
      </c>
      <c r="WM7" s="65">
        <v>84</v>
      </c>
      <c r="WN7" s="65">
        <v>127</v>
      </c>
      <c r="WO7" s="65">
        <v>93</v>
      </c>
      <c r="WP7" s="65">
        <v>17</v>
      </c>
      <c r="WQ7" s="65">
        <v>40</v>
      </c>
      <c r="WR7" s="65">
        <v>23</v>
      </c>
      <c r="WS7" s="65">
        <v>24</v>
      </c>
      <c r="WT7" s="65">
        <v>99</v>
      </c>
      <c r="WU7" s="65">
        <v>82</v>
      </c>
      <c r="WV7" s="65">
        <v>24</v>
      </c>
      <c r="WW7" s="65">
        <v>15</v>
      </c>
      <c r="WX7" s="65">
        <v>13</v>
      </c>
      <c r="WY7" s="65">
        <v>16</v>
      </c>
      <c r="WZ7" s="65">
        <v>14</v>
      </c>
      <c r="XA7" s="65">
        <v>73</v>
      </c>
      <c r="XB7" s="65">
        <v>62</v>
      </c>
      <c r="XC7" s="65">
        <v>17</v>
      </c>
      <c r="XD7" s="65">
        <v>30</v>
      </c>
      <c r="XE7" s="65">
        <v>122</v>
      </c>
      <c r="XF7" s="65">
        <v>82</v>
      </c>
      <c r="XG7" s="65">
        <v>65</v>
      </c>
      <c r="XH7" s="65">
        <v>19</v>
      </c>
      <c r="XI7" s="65">
        <v>123</v>
      </c>
      <c r="XJ7" s="65">
        <v>133</v>
      </c>
      <c r="XK7" s="65">
        <v>30</v>
      </c>
      <c r="XL7" s="65">
        <v>14</v>
      </c>
      <c r="XM7" s="65">
        <v>14</v>
      </c>
      <c r="XN7" s="65">
        <v>14</v>
      </c>
      <c r="XO7" s="65">
        <v>5</v>
      </c>
      <c r="XP7" s="65">
        <v>22</v>
      </c>
      <c r="XQ7" s="65">
        <v>27</v>
      </c>
      <c r="XR7" s="65">
        <v>33</v>
      </c>
      <c r="XS7" s="65">
        <v>17</v>
      </c>
      <c r="XT7" s="65">
        <v>67</v>
      </c>
      <c r="XU7" s="65">
        <v>41</v>
      </c>
      <c r="XV7" s="65">
        <v>16</v>
      </c>
      <c r="XW7" s="65">
        <v>26</v>
      </c>
      <c r="XX7" s="65">
        <v>46</v>
      </c>
      <c r="XY7" s="65">
        <v>90</v>
      </c>
      <c r="XZ7" s="65">
        <v>47</v>
      </c>
      <c r="YA7" s="65">
        <v>23</v>
      </c>
      <c r="YB7" s="65">
        <v>26</v>
      </c>
      <c r="YC7" s="65">
        <v>94</v>
      </c>
      <c r="YD7" s="65">
        <v>73</v>
      </c>
      <c r="YE7" s="65">
        <v>26</v>
      </c>
      <c r="YF7" s="65">
        <v>16</v>
      </c>
      <c r="YG7" s="65">
        <v>38</v>
      </c>
      <c r="YH7" s="65">
        <v>37</v>
      </c>
      <c r="YI7" s="65">
        <v>99</v>
      </c>
      <c r="YJ7" s="65">
        <v>52</v>
      </c>
      <c r="YK7" s="65">
        <v>45</v>
      </c>
      <c r="YL7" s="65">
        <v>111</v>
      </c>
      <c r="YM7" s="65">
        <v>50</v>
      </c>
      <c r="YN7" s="65">
        <v>12</v>
      </c>
      <c r="YO7" s="65">
        <v>7</v>
      </c>
      <c r="YP7" s="65">
        <v>12</v>
      </c>
      <c r="YQ7" s="65">
        <v>33</v>
      </c>
      <c r="YR7" s="65">
        <v>39</v>
      </c>
      <c r="YS7" s="65">
        <v>17</v>
      </c>
      <c r="YT7" s="65">
        <v>24</v>
      </c>
      <c r="YU7" s="65">
        <v>43</v>
      </c>
      <c r="YV7" s="65">
        <v>110</v>
      </c>
      <c r="YW7" s="65">
        <v>102</v>
      </c>
      <c r="YX7" s="65">
        <v>26</v>
      </c>
      <c r="YY7" s="65">
        <v>27</v>
      </c>
      <c r="YZ7" s="65">
        <v>25</v>
      </c>
      <c r="ZA7" s="65">
        <v>30</v>
      </c>
      <c r="ZB7" s="65">
        <v>25</v>
      </c>
      <c r="ZC7" s="65">
        <v>22</v>
      </c>
      <c r="ZD7" s="65">
        <v>15</v>
      </c>
      <c r="ZE7" s="65">
        <v>45</v>
      </c>
      <c r="ZF7" s="65">
        <v>100</v>
      </c>
      <c r="ZG7" s="65">
        <v>55</v>
      </c>
      <c r="ZH7" s="65">
        <v>23</v>
      </c>
      <c r="ZI7" s="65">
        <v>117</v>
      </c>
      <c r="ZJ7" s="65">
        <v>124</v>
      </c>
      <c r="ZK7" s="65">
        <v>118</v>
      </c>
      <c r="ZL7" s="65">
        <v>14</v>
      </c>
      <c r="ZM7" s="65">
        <v>14</v>
      </c>
      <c r="ZN7" s="65">
        <v>31</v>
      </c>
      <c r="ZO7" s="65">
        <v>22</v>
      </c>
      <c r="ZP7" s="65">
        <v>34</v>
      </c>
      <c r="ZQ7" s="65">
        <v>27</v>
      </c>
      <c r="ZR7" s="65">
        <v>29</v>
      </c>
      <c r="ZS7" s="65">
        <v>44</v>
      </c>
      <c r="ZT7" s="65">
        <v>82</v>
      </c>
      <c r="ZU7" s="65">
        <v>71</v>
      </c>
      <c r="ZV7" s="65">
        <v>9</v>
      </c>
      <c r="ZW7" s="65">
        <v>20</v>
      </c>
      <c r="ZX7" s="65">
        <v>95</v>
      </c>
      <c r="ZY7" s="65">
        <v>108</v>
      </c>
      <c r="ZZ7" s="65">
        <v>30</v>
      </c>
      <c r="AAA7" s="65">
        <v>120</v>
      </c>
      <c r="AAB7" s="65">
        <v>61</v>
      </c>
      <c r="AAC7" s="65">
        <v>29</v>
      </c>
      <c r="AAD7" s="65">
        <v>15</v>
      </c>
      <c r="AAE7" s="65">
        <v>58</v>
      </c>
      <c r="AAF7" s="65">
        <v>52</v>
      </c>
      <c r="AAG7" s="65">
        <v>44</v>
      </c>
      <c r="AAH7" s="65">
        <v>114</v>
      </c>
      <c r="AAI7" s="65">
        <v>50</v>
      </c>
      <c r="AAJ7" s="65">
        <v>18</v>
      </c>
      <c r="AAK7" s="65">
        <v>46</v>
      </c>
      <c r="AAL7" s="65">
        <v>72</v>
      </c>
      <c r="AAM7" s="65">
        <v>96</v>
      </c>
      <c r="AAN7" s="65">
        <v>49</v>
      </c>
      <c r="AAO7" s="65">
        <v>16</v>
      </c>
      <c r="AAP7" s="65">
        <v>64</v>
      </c>
      <c r="AAQ7" s="65">
        <v>114</v>
      </c>
      <c r="AAR7" s="65">
        <v>131</v>
      </c>
      <c r="AAS7" s="65">
        <v>67</v>
      </c>
      <c r="AAT7" s="65">
        <v>45</v>
      </c>
      <c r="AAU7" s="65">
        <v>42</v>
      </c>
      <c r="AAV7" s="65">
        <v>30</v>
      </c>
      <c r="AAW7" s="65">
        <v>24</v>
      </c>
      <c r="AAX7" s="65">
        <v>122</v>
      </c>
      <c r="AAY7" s="65">
        <v>92</v>
      </c>
      <c r="AAZ7" s="65">
        <v>65</v>
      </c>
      <c r="ABA7" s="65">
        <v>18</v>
      </c>
      <c r="ABB7" s="65">
        <v>16</v>
      </c>
      <c r="ABC7" s="65">
        <v>26</v>
      </c>
      <c r="ABD7" s="65">
        <v>28</v>
      </c>
      <c r="ABE7" s="65">
        <v>48</v>
      </c>
      <c r="ABF7" s="65">
        <v>36</v>
      </c>
      <c r="ABG7" s="65">
        <v>28</v>
      </c>
      <c r="APL7" s="7"/>
      <c r="APM7" s="69"/>
      <c r="APN7" s="69"/>
      <c r="APO7" s="69"/>
      <c r="APP7" s="69"/>
      <c r="APQ7" s="69"/>
      <c r="APR7" s="69"/>
      <c r="APS7" s="69"/>
      <c r="APT7" s="69"/>
      <c r="APU7" s="69"/>
      <c r="APV7" s="69"/>
      <c r="APW7" s="69"/>
      <c r="APX7" s="69"/>
      <c r="AQA7" s="7"/>
      <c r="AQB7" s="7"/>
      <c r="AQC7" s="7"/>
      <c r="AQD7" s="7"/>
      <c r="AQG7" s="68"/>
      <c r="AQH7" s="68"/>
      <c r="AQI7" s="68"/>
      <c r="AQJ7" s="68"/>
      <c r="ARU7" s="1"/>
      <c r="ARV7" s="1"/>
      <c r="ARW7" s="1"/>
      <c r="ASA7" s="15"/>
      <c r="ASD7" s="10"/>
      <c r="ASU7" s="13"/>
    </row>
    <row r="8" spans="1:1233" s="2" customFormat="1" ht="17.25" x14ac:dyDescent="0.15">
      <c r="A8" s="1"/>
      <c r="B8" s="34"/>
      <c r="G8" s="34"/>
      <c r="H8" s="38"/>
      <c r="I8" s="35"/>
      <c r="J8" s="35"/>
      <c r="K8" s="35"/>
      <c r="L8" s="23"/>
      <c r="M8" s="29"/>
      <c r="O8" s="36" t="s">
        <v>75</v>
      </c>
      <c r="P8" s="65">
        <v>95</v>
      </c>
      <c r="Q8" s="65">
        <v>96</v>
      </c>
      <c r="R8" s="65">
        <v>27</v>
      </c>
      <c r="S8" s="65">
        <v>72</v>
      </c>
      <c r="T8" s="65">
        <v>98</v>
      </c>
      <c r="U8" s="65">
        <v>78</v>
      </c>
      <c r="V8" s="65">
        <v>79</v>
      </c>
      <c r="W8" s="65">
        <v>51</v>
      </c>
      <c r="X8" s="65">
        <v>121</v>
      </c>
      <c r="Y8" s="65">
        <v>70</v>
      </c>
      <c r="Z8" s="65">
        <v>111</v>
      </c>
      <c r="AA8" s="65">
        <v>79</v>
      </c>
      <c r="AB8" s="65">
        <v>16</v>
      </c>
      <c r="AC8" s="65">
        <v>113</v>
      </c>
      <c r="AD8" s="65">
        <v>74</v>
      </c>
      <c r="AE8" s="65">
        <v>59</v>
      </c>
      <c r="AF8" s="65">
        <v>41</v>
      </c>
      <c r="AG8" s="65">
        <v>98</v>
      </c>
      <c r="AH8" s="65">
        <v>96</v>
      </c>
      <c r="AI8" s="65">
        <v>85</v>
      </c>
      <c r="AJ8" s="65">
        <v>71</v>
      </c>
      <c r="AK8" s="65">
        <v>68</v>
      </c>
      <c r="AL8" s="65">
        <v>41</v>
      </c>
      <c r="AM8" s="65">
        <v>73</v>
      </c>
      <c r="AN8" s="65">
        <v>66</v>
      </c>
      <c r="AO8" s="65">
        <v>56</v>
      </c>
      <c r="AP8" s="65">
        <v>64</v>
      </c>
      <c r="AQ8" s="65">
        <v>96</v>
      </c>
      <c r="AR8" s="65">
        <v>48</v>
      </c>
      <c r="AS8" s="65">
        <v>62</v>
      </c>
      <c r="AT8" s="65">
        <v>91</v>
      </c>
      <c r="AU8" s="65">
        <v>49</v>
      </c>
      <c r="AV8" s="65">
        <v>32</v>
      </c>
      <c r="AW8" s="65">
        <v>93</v>
      </c>
      <c r="AX8" s="65">
        <v>112</v>
      </c>
      <c r="AY8" s="65">
        <v>34</v>
      </c>
      <c r="AZ8" s="65">
        <v>55</v>
      </c>
      <c r="BA8" s="65">
        <v>63</v>
      </c>
      <c r="BB8" s="65">
        <v>95</v>
      </c>
      <c r="BC8" s="65">
        <v>89</v>
      </c>
      <c r="BD8" s="65">
        <v>103</v>
      </c>
      <c r="BE8" s="65">
        <v>83</v>
      </c>
      <c r="BF8" s="65">
        <v>32</v>
      </c>
      <c r="BG8" s="65">
        <v>33</v>
      </c>
      <c r="BH8" s="65">
        <v>136</v>
      </c>
      <c r="BI8" s="65">
        <v>117</v>
      </c>
      <c r="BJ8" s="65">
        <v>51</v>
      </c>
      <c r="BK8" s="65">
        <v>17</v>
      </c>
      <c r="BL8" s="65">
        <v>20</v>
      </c>
      <c r="BM8" s="65">
        <v>37</v>
      </c>
      <c r="BN8" s="65">
        <v>79</v>
      </c>
      <c r="BO8" s="65">
        <v>130</v>
      </c>
      <c r="BP8" s="65">
        <v>15</v>
      </c>
      <c r="BQ8" s="65">
        <v>95</v>
      </c>
      <c r="BR8" s="65">
        <v>71</v>
      </c>
      <c r="BS8" s="65">
        <v>52</v>
      </c>
      <c r="BT8" s="65">
        <v>82</v>
      </c>
      <c r="BU8" s="65">
        <v>86</v>
      </c>
      <c r="BV8" s="65">
        <v>121</v>
      </c>
      <c r="BW8" s="65">
        <v>146</v>
      </c>
      <c r="BX8" s="65">
        <v>27</v>
      </c>
      <c r="BY8" s="65">
        <v>18</v>
      </c>
      <c r="BZ8" s="65">
        <v>92</v>
      </c>
      <c r="CA8" s="65">
        <v>109</v>
      </c>
      <c r="CB8" s="65">
        <v>102</v>
      </c>
      <c r="CC8" s="65">
        <v>31</v>
      </c>
      <c r="CD8" s="65">
        <v>39</v>
      </c>
      <c r="CE8" s="65">
        <v>38</v>
      </c>
      <c r="CF8" s="65">
        <v>26</v>
      </c>
      <c r="CG8" s="65">
        <v>26</v>
      </c>
      <c r="CH8" s="65">
        <v>9</v>
      </c>
      <c r="CI8" s="65">
        <v>11</v>
      </c>
      <c r="CJ8" s="65">
        <v>58</v>
      </c>
      <c r="CK8" s="65">
        <v>21</v>
      </c>
      <c r="CL8" s="65">
        <v>42</v>
      </c>
      <c r="CM8" s="65">
        <v>80</v>
      </c>
      <c r="CN8" s="65">
        <v>24</v>
      </c>
      <c r="CO8" s="65">
        <v>111</v>
      </c>
      <c r="CP8" s="65">
        <v>80</v>
      </c>
      <c r="CQ8" s="65">
        <v>159</v>
      </c>
      <c r="CR8" s="65">
        <v>98</v>
      </c>
      <c r="CS8" s="65">
        <v>39</v>
      </c>
      <c r="CT8" s="65">
        <v>57</v>
      </c>
      <c r="CU8" s="65">
        <v>55</v>
      </c>
      <c r="CV8" s="65">
        <v>131</v>
      </c>
      <c r="CW8" s="65">
        <v>115</v>
      </c>
      <c r="CX8" s="65">
        <v>60</v>
      </c>
      <c r="CY8" s="65">
        <v>62</v>
      </c>
      <c r="CZ8" s="65">
        <v>39</v>
      </c>
      <c r="DA8" s="65">
        <v>115</v>
      </c>
      <c r="DB8" s="65">
        <v>73</v>
      </c>
      <c r="DC8" s="65">
        <v>65</v>
      </c>
      <c r="DD8" s="65">
        <v>111</v>
      </c>
      <c r="DE8" s="65">
        <v>35</v>
      </c>
      <c r="DF8" s="65">
        <v>3</v>
      </c>
      <c r="DG8" s="65">
        <v>126</v>
      </c>
      <c r="DH8" s="65">
        <v>112</v>
      </c>
      <c r="DI8" s="65">
        <v>33</v>
      </c>
      <c r="DJ8" s="65">
        <v>63</v>
      </c>
      <c r="DK8" s="65">
        <v>96</v>
      </c>
      <c r="DL8" s="65">
        <v>99</v>
      </c>
      <c r="DM8" s="65">
        <v>53</v>
      </c>
      <c r="DN8" s="65">
        <v>34</v>
      </c>
      <c r="DO8" s="65">
        <v>45</v>
      </c>
      <c r="DP8" s="65">
        <v>72</v>
      </c>
      <c r="DQ8" s="65">
        <v>35</v>
      </c>
      <c r="DR8" s="65">
        <v>49</v>
      </c>
      <c r="DS8" s="65">
        <v>42</v>
      </c>
      <c r="DT8" s="65">
        <v>30</v>
      </c>
      <c r="DU8" s="65">
        <v>83</v>
      </c>
      <c r="DV8" s="65">
        <v>88</v>
      </c>
      <c r="DW8" s="65">
        <v>74</v>
      </c>
      <c r="DX8" s="65">
        <v>79</v>
      </c>
      <c r="DY8" s="65">
        <v>98</v>
      </c>
      <c r="DZ8" s="65">
        <v>144</v>
      </c>
      <c r="EA8" s="65">
        <v>33</v>
      </c>
      <c r="EB8" s="65">
        <v>81</v>
      </c>
      <c r="EC8" s="65">
        <v>83</v>
      </c>
      <c r="ED8" s="65">
        <v>97</v>
      </c>
      <c r="EE8" s="65">
        <v>24</v>
      </c>
      <c r="EF8" s="65">
        <v>43</v>
      </c>
      <c r="EG8" s="65">
        <v>61</v>
      </c>
      <c r="EH8" s="65">
        <v>53</v>
      </c>
      <c r="EI8" s="65">
        <v>78</v>
      </c>
      <c r="EJ8" s="65">
        <v>66</v>
      </c>
      <c r="EK8" s="65">
        <v>82</v>
      </c>
      <c r="EL8" s="65">
        <v>48</v>
      </c>
      <c r="EM8" s="65">
        <v>49</v>
      </c>
      <c r="EN8" s="65">
        <v>53</v>
      </c>
      <c r="EO8" s="65">
        <v>55</v>
      </c>
      <c r="EP8" s="65">
        <v>86</v>
      </c>
      <c r="EQ8" s="65">
        <v>55</v>
      </c>
      <c r="ER8" s="65">
        <v>26</v>
      </c>
      <c r="ES8" s="65">
        <v>73</v>
      </c>
      <c r="ET8" s="65">
        <v>91</v>
      </c>
      <c r="EU8" s="65">
        <v>88</v>
      </c>
      <c r="EV8" s="65">
        <v>59</v>
      </c>
      <c r="EW8" s="65">
        <v>44</v>
      </c>
      <c r="EX8" s="65">
        <v>41</v>
      </c>
      <c r="EY8" s="65">
        <v>64</v>
      </c>
      <c r="EZ8" s="65">
        <v>37</v>
      </c>
      <c r="FA8" s="65">
        <v>44</v>
      </c>
      <c r="FB8" s="65">
        <v>41</v>
      </c>
      <c r="FC8" s="65">
        <v>75</v>
      </c>
      <c r="FD8" s="65">
        <v>24</v>
      </c>
      <c r="FE8" s="65">
        <v>19</v>
      </c>
      <c r="FF8" s="65">
        <v>31</v>
      </c>
      <c r="FG8" s="65">
        <v>101</v>
      </c>
      <c r="FH8" s="65">
        <v>94</v>
      </c>
      <c r="FI8" s="65">
        <v>56</v>
      </c>
      <c r="FJ8" s="65">
        <v>33</v>
      </c>
      <c r="FK8" s="65">
        <v>57</v>
      </c>
      <c r="FL8" s="65">
        <v>44</v>
      </c>
      <c r="FM8" s="65">
        <v>61</v>
      </c>
      <c r="FN8" s="65">
        <v>44</v>
      </c>
      <c r="FO8" s="65">
        <v>38</v>
      </c>
      <c r="FP8" s="65">
        <v>77</v>
      </c>
      <c r="FQ8" s="65">
        <v>42</v>
      </c>
      <c r="FR8" s="65">
        <v>104</v>
      </c>
      <c r="FS8" s="65">
        <v>70</v>
      </c>
      <c r="FT8" s="65">
        <v>37</v>
      </c>
      <c r="FU8" s="65">
        <v>110</v>
      </c>
      <c r="FV8" s="65">
        <v>93</v>
      </c>
      <c r="FW8" s="65">
        <v>105</v>
      </c>
      <c r="FX8" s="65">
        <v>63</v>
      </c>
      <c r="FY8" s="65">
        <v>17</v>
      </c>
      <c r="FZ8" s="65">
        <v>27</v>
      </c>
      <c r="GA8" s="65">
        <v>29</v>
      </c>
      <c r="GB8" s="65">
        <v>92</v>
      </c>
      <c r="GC8" s="65">
        <v>101</v>
      </c>
      <c r="GD8" s="65">
        <v>85</v>
      </c>
      <c r="GE8" s="65">
        <v>43</v>
      </c>
      <c r="GF8" s="65">
        <v>47</v>
      </c>
      <c r="GG8" s="65">
        <v>28</v>
      </c>
      <c r="GH8" s="65">
        <v>92</v>
      </c>
      <c r="GI8" s="65">
        <v>123</v>
      </c>
      <c r="GJ8" s="65">
        <v>64</v>
      </c>
      <c r="GK8" s="65">
        <v>98</v>
      </c>
      <c r="GL8" s="65">
        <v>77</v>
      </c>
      <c r="GM8" s="65">
        <v>101</v>
      </c>
      <c r="GN8" s="65">
        <v>97</v>
      </c>
      <c r="GO8" s="65">
        <v>105</v>
      </c>
      <c r="GP8" s="65">
        <v>19</v>
      </c>
      <c r="GQ8" s="65">
        <v>48</v>
      </c>
      <c r="GR8" s="65">
        <v>19</v>
      </c>
      <c r="GS8" s="65">
        <v>83</v>
      </c>
      <c r="GT8" s="65">
        <v>80</v>
      </c>
      <c r="GU8" s="65">
        <v>43</v>
      </c>
      <c r="GV8" s="65">
        <v>49</v>
      </c>
      <c r="GW8" s="65">
        <v>74</v>
      </c>
      <c r="GX8" s="65">
        <v>95</v>
      </c>
      <c r="GY8" s="65">
        <v>98</v>
      </c>
      <c r="GZ8" s="65">
        <v>38</v>
      </c>
      <c r="HA8" s="65">
        <v>113</v>
      </c>
      <c r="HB8" s="65">
        <v>96</v>
      </c>
      <c r="HC8" s="65">
        <v>55</v>
      </c>
      <c r="HD8" s="65">
        <v>75</v>
      </c>
      <c r="HE8" s="65">
        <v>51</v>
      </c>
      <c r="HF8" s="65">
        <v>82</v>
      </c>
      <c r="HG8" s="65">
        <v>104</v>
      </c>
      <c r="HH8" s="65">
        <v>74</v>
      </c>
      <c r="HI8" s="65">
        <v>69</v>
      </c>
      <c r="HJ8" s="65">
        <v>47</v>
      </c>
      <c r="HK8" s="65">
        <v>70</v>
      </c>
      <c r="HL8" s="65">
        <v>31</v>
      </c>
      <c r="HM8" s="65">
        <v>65</v>
      </c>
      <c r="HN8" s="65">
        <v>106</v>
      </c>
      <c r="HO8" s="65">
        <v>12</v>
      </c>
      <c r="HP8" s="65">
        <v>36</v>
      </c>
      <c r="HQ8" s="65">
        <v>85</v>
      </c>
      <c r="HR8" s="65">
        <v>106</v>
      </c>
      <c r="HS8" s="65">
        <v>100</v>
      </c>
      <c r="HT8" s="65">
        <v>86</v>
      </c>
      <c r="HU8" s="65">
        <v>103</v>
      </c>
      <c r="HV8" s="65">
        <v>56</v>
      </c>
      <c r="HW8" s="65">
        <v>128</v>
      </c>
      <c r="HX8" s="65">
        <v>40</v>
      </c>
      <c r="HY8" s="65">
        <v>37</v>
      </c>
      <c r="HZ8" s="65">
        <v>30</v>
      </c>
      <c r="IA8" s="65">
        <v>36</v>
      </c>
      <c r="IB8" s="65">
        <v>53</v>
      </c>
      <c r="IC8" s="65">
        <v>41</v>
      </c>
      <c r="ID8" s="65">
        <v>58</v>
      </c>
      <c r="IE8" s="65">
        <v>17</v>
      </c>
      <c r="IF8" s="65">
        <v>116</v>
      </c>
      <c r="IG8" s="65">
        <v>74</v>
      </c>
      <c r="IH8" s="65">
        <v>23</v>
      </c>
      <c r="II8" s="65">
        <v>58</v>
      </c>
      <c r="IJ8" s="65">
        <v>63</v>
      </c>
      <c r="IK8" s="65">
        <v>112</v>
      </c>
      <c r="IL8" s="65">
        <v>53</v>
      </c>
      <c r="IM8" s="65">
        <v>63</v>
      </c>
      <c r="IN8" s="65">
        <v>19</v>
      </c>
      <c r="IO8" s="65">
        <v>34</v>
      </c>
      <c r="IP8" s="65">
        <v>71</v>
      </c>
      <c r="IQ8" s="65">
        <v>144</v>
      </c>
      <c r="IR8" s="65">
        <v>12</v>
      </c>
      <c r="IS8" s="65">
        <v>50</v>
      </c>
      <c r="IT8" s="65">
        <v>7</v>
      </c>
      <c r="IU8" s="65">
        <v>77</v>
      </c>
      <c r="IV8" s="65">
        <v>58</v>
      </c>
      <c r="IW8" s="65">
        <v>57</v>
      </c>
      <c r="IX8" s="65">
        <v>64</v>
      </c>
      <c r="IY8" s="65">
        <v>116</v>
      </c>
      <c r="IZ8" s="65">
        <v>133</v>
      </c>
      <c r="JA8" s="65">
        <v>58</v>
      </c>
      <c r="JB8" s="65">
        <v>19</v>
      </c>
      <c r="JC8" s="65">
        <v>110</v>
      </c>
      <c r="JD8" s="65">
        <v>97</v>
      </c>
      <c r="JE8" s="65">
        <v>85</v>
      </c>
      <c r="JF8" s="65">
        <v>41</v>
      </c>
      <c r="JG8" s="65">
        <v>71</v>
      </c>
      <c r="JH8" s="65">
        <v>15</v>
      </c>
      <c r="JI8" s="65">
        <v>59</v>
      </c>
      <c r="JJ8" s="65">
        <v>91</v>
      </c>
      <c r="JK8" s="65">
        <v>138</v>
      </c>
      <c r="JL8" s="65">
        <v>37</v>
      </c>
      <c r="JM8" s="65">
        <v>35</v>
      </c>
      <c r="JN8" s="65">
        <v>37</v>
      </c>
      <c r="JO8" s="65">
        <v>63</v>
      </c>
      <c r="JP8" s="65">
        <v>35</v>
      </c>
      <c r="JQ8" s="65">
        <v>82</v>
      </c>
      <c r="JR8" s="65">
        <v>103</v>
      </c>
      <c r="JS8" s="65">
        <v>94</v>
      </c>
      <c r="JT8" s="65">
        <v>9</v>
      </c>
      <c r="JU8" s="65">
        <v>75</v>
      </c>
      <c r="JV8" s="65">
        <v>25</v>
      </c>
      <c r="JW8" s="65">
        <v>74</v>
      </c>
      <c r="JX8" s="65">
        <v>106</v>
      </c>
      <c r="JY8" s="65">
        <v>76</v>
      </c>
      <c r="JZ8" s="65">
        <v>120</v>
      </c>
      <c r="KA8" s="65">
        <v>9</v>
      </c>
      <c r="KB8" s="65">
        <v>81</v>
      </c>
      <c r="KC8" s="65">
        <v>84</v>
      </c>
      <c r="KD8" s="65">
        <v>104</v>
      </c>
      <c r="KE8" s="65">
        <v>106</v>
      </c>
      <c r="KF8" s="65">
        <v>107</v>
      </c>
      <c r="KG8" s="65">
        <v>102</v>
      </c>
      <c r="KH8" s="65">
        <v>24</v>
      </c>
      <c r="KI8" s="65">
        <v>59</v>
      </c>
      <c r="KJ8" s="65">
        <v>75</v>
      </c>
      <c r="KK8" s="65">
        <v>15</v>
      </c>
      <c r="KL8" s="65">
        <v>21</v>
      </c>
      <c r="KM8" s="65">
        <v>108</v>
      </c>
      <c r="KN8" s="65">
        <v>105</v>
      </c>
      <c r="KO8" s="65">
        <v>17</v>
      </c>
      <c r="KP8" s="65">
        <v>24</v>
      </c>
      <c r="KQ8" s="65">
        <v>89</v>
      </c>
      <c r="KR8" s="65">
        <v>78</v>
      </c>
      <c r="KS8" s="65">
        <v>106</v>
      </c>
      <c r="KT8" s="65">
        <v>116</v>
      </c>
      <c r="KU8" s="65">
        <v>23</v>
      </c>
      <c r="KV8" s="65">
        <v>35</v>
      </c>
      <c r="KW8" s="65">
        <v>42</v>
      </c>
      <c r="KX8" s="65">
        <v>106</v>
      </c>
      <c r="KY8" s="65">
        <v>99</v>
      </c>
      <c r="KZ8" s="65">
        <v>65</v>
      </c>
      <c r="LA8" s="65">
        <v>4</v>
      </c>
      <c r="LB8" s="65">
        <v>23</v>
      </c>
      <c r="LC8" s="65">
        <v>40</v>
      </c>
      <c r="LD8" s="65">
        <v>82</v>
      </c>
      <c r="LE8" s="65">
        <v>101</v>
      </c>
      <c r="LF8" s="65">
        <v>16</v>
      </c>
      <c r="LG8" s="65">
        <v>0</v>
      </c>
      <c r="LH8" s="65">
        <v>4</v>
      </c>
      <c r="LI8" s="65">
        <v>6</v>
      </c>
      <c r="LJ8" s="65">
        <v>4</v>
      </c>
      <c r="LK8" s="65">
        <v>0</v>
      </c>
      <c r="LL8" s="65">
        <v>3</v>
      </c>
      <c r="LM8" s="65">
        <v>3</v>
      </c>
      <c r="LN8" s="65">
        <v>26</v>
      </c>
      <c r="LO8" s="65">
        <v>25</v>
      </c>
      <c r="LP8" s="65">
        <v>12</v>
      </c>
      <c r="LQ8" s="65">
        <v>9</v>
      </c>
      <c r="LR8" s="65">
        <v>15</v>
      </c>
      <c r="LS8" s="65">
        <v>39</v>
      </c>
      <c r="LT8" s="65">
        <v>36</v>
      </c>
      <c r="LU8" s="65">
        <v>38</v>
      </c>
      <c r="LV8" s="65">
        <v>25</v>
      </c>
      <c r="LW8" s="65">
        <v>26</v>
      </c>
      <c r="LX8" s="65">
        <v>55</v>
      </c>
      <c r="LY8" s="65">
        <v>34</v>
      </c>
      <c r="LZ8" s="65">
        <v>18</v>
      </c>
      <c r="MA8" s="65">
        <v>2</v>
      </c>
      <c r="MB8" s="65">
        <v>2</v>
      </c>
      <c r="MC8" s="65">
        <v>3</v>
      </c>
      <c r="MD8" s="65">
        <v>18</v>
      </c>
      <c r="ME8" s="65">
        <v>70</v>
      </c>
      <c r="MF8" s="65">
        <v>86</v>
      </c>
      <c r="MG8" s="65">
        <v>38</v>
      </c>
      <c r="MH8" s="65">
        <v>49</v>
      </c>
      <c r="MI8" s="65">
        <v>57</v>
      </c>
      <c r="MJ8" s="65">
        <v>16</v>
      </c>
      <c r="MK8" s="65">
        <v>4</v>
      </c>
      <c r="ML8" s="65">
        <v>3</v>
      </c>
      <c r="MM8" s="65">
        <v>8</v>
      </c>
      <c r="MN8" s="65">
        <v>12</v>
      </c>
      <c r="MO8" s="65">
        <v>48</v>
      </c>
      <c r="MP8" s="65">
        <v>35</v>
      </c>
      <c r="MQ8" s="65">
        <v>48</v>
      </c>
      <c r="MR8" s="65">
        <v>52</v>
      </c>
      <c r="MS8" s="65">
        <v>58</v>
      </c>
      <c r="MT8" s="65">
        <v>7</v>
      </c>
      <c r="MU8" s="65">
        <v>4</v>
      </c>
      <c r="MV8" s="65">
        <v>11</v>
      </c>
      <c r="MW8" s="65">
        <v>23</v>
      </c>
      <c r="MX8" s="65">
        <v>30</v>
      </c>
      <c r="MY8" s="65">
        <v>12</v>
      </c>
      <c r="MZ8" s="65">
        <v>19</v>
      </c>
      <c r="NA8" s="65">
        <v>60</v>
      </c>
      <c r="NB8" s="65">
        <v>54</v>
      </c>
      <c r="NC8" s="65">
        <v>55</v>
      </c>
      <c r="ND8" s="65">
        <v>24</v>
      </c>
      <c r="NE8" s="65">
        <v>9</v>
      </c>
      <c r="NF8" s="65">
        <v>13</v>
      </c>
      <c r="NG8" s="65">
        <v>4</v>
      </c>
      <c r="NH8" s="65">
        <v>14</v>
      </c>
      <c r="NI8" s="65">
        <v>40</v>
      </c>
      <c r="NJ8" s="65">
        <v>1</v>
      </c>
      <c r="NK8" s="65">
        <v>27</v>
      </c>
      <c r="NL8" s="65">
        <v>21</v>
      </c>
      <c r="NM8" s="65">
        <v>49</v>
      </c>
      <c r="NN8" s="65">
        <v>52</v>
      </c>
      <c r="NO8" s="65">
        <v>56</v>
      </c>
      <c r="NP8" s="65">
        <v>5</v>
      </c>
      <c r="NQ8" s="65">
        <v>2</v>
      </c>
      <c r="NR8" s="65">
        <v>14</v>
      </c>
      <c r="NS8" s="65">
        <v>58</v>
      </c>
      <c r="NT8" s="65">
        <v>63</v>
      </c>
      <c r="NU8" s="65">
        <v>30</v>
      </c>
      <c r="NV8" s="65">
        <v>20</v>
      </c>
      <c r="NW8" s="65">
        <v>38</v>
      </c>
      <c r="NX8" s="65">
        <v>48</v>
      </c>
      <c r="NY8" s="65">
        <v>4</v>
      </c>
      <c r="NZ8" s="65">
        <v>1</v>
      </c>
      <c r="OA8" s="65">
        <v>23</v>
      </c>
      <c r="OB8" s="65">
        <v>8</v>
      </c>
      <c r="OC8" s="65">
        <v>23</v>
      </c>
      <c r="OD8" s="65">
        <v>30</v>
      </c>
      <c r="OE8" s="65">
        <v>54</v>
      </c>
      <c r="OF8" s="65">
        <v>69</v>
      </c>
      <c r="OG8" s="65">
        <v>11</v>
      </c>
      <c r="OH8" s="65">
        <v>23</v>
      </c>
      <c r="OI8" s="65">
        <v>12</v>
      </c>
      <c r="OJ8" s="65">
        <v>11</v>
      </c>
      <c r="OK8" s="65">
        <v>21</v>
      </c>
      <c r="OL8" s="65">
        <v>36</v>
      </c>
      <c r="OM8" s="65">
        <v>57</v>
      </c>
      <c r="ON8" s="65">
        <v>63</v>
      </c>
      <c r="OO8" s="65">
        <v>69</v>
      </c>
      <c r="OP8" s="65">
        <v>33</v>
      </c>
      <c r="OQ8" s="65">
        <v>102</v>
      </c>
      <c r="OR8" s="65">
        <v>38</v>
      </c>
      <c r="OS8" s="65">
        <v>57</v>
      </c>
      <c r="OT8" s="65">
        <v>68</v>
      </c>
      <c r="OU8" s="65">
        <v>60</v>
      </c>
      <c r="OV8" s="65">
        <v>46</v>
      </c>
      <c r="OW8" s="65">
        <v>43</v>
      </c>
      <c r="OX8" s="65">
        <v>37</v>
      </c>
      <c r="OY8" s="65">
        <v>45</v>
      </c>
      <c r="OZ8" s="65">
        <v>42</v>
      </c>
      <c r="PA8" s="65">
        <v>38</v>
      </c>
      <c r="PB8" s="65">
        <v>25</v>
      </c>
      <c r="PC8" s="65">
        <v>2</v>
      </c>
      <c r="PD8" s="65">
        <v>35</v>
      </c>
      <c r="PE8" s="65">
        <v>21</v>
      </c>
      <c r="PF8" s="65">
        <v>32</v>
      </c>
      <c r="PG8" s="65">
        <v>29</v>
      </c>
      <c r="PH8" s="65">
        <v>29</v>
      </c>
      <c r="PI8" s="65">
        <v>79</v>
      </c>
      <c r="PJ8" s="65">
        <v>68</v>
      </c>
      <c r="PK8" s="65">
        <v>79</v>
      </c>
      <c r="PL8" s="65">
        <v>40</v>
      </c>
      <c r="PM8" s="65">
        <v>37</v>
      </c>
      <c r="PN8" s="65">
        <v>61</v>
      </c>
      <c r="PO8" s="65">
        <v>38</v>
      </c>
      <c r="PP8" s="65">
        <v>32</v>
      </c>
      <c r="PQ8" s="65">
        <v>34</v>
      </c>
      <c r="PR8" s="65">
        <v>28</v>
      </c>
      <c r="PS8" s="65">
        <v>43</v>
      </c>
      <c r="PT8" s="65">
        <v>11</v>
      </c>
      <c r="PU8" s="65">
        <v>6</v>
      </c>
      <c r="PV8" s="65">
        <v>11</v>
      </c>
      <c r="PW8" s="65">
        <v>11</v>
      </c>
      <c r="PX8" s="65">
        <v>35</v>
      </c>
      <c r="PY8" s="65">
        <v>84</v>
      </c>
      <c r="PZ8" s="65">
        <v>63</v>
      </c>
      <c r="QA8" s="65">
        <v>53</v>
      </c>
      <c r="QB8" s="65">
        <v>35</v>
      </c>
      <c r="QC8" s="65">
        <v>20</v>
      </c>
      <c r="QD8" s="65">
        <v>19</v>
      </c>
      <c r="QE8" s="65">
        <v>25</v>
      </c>
      <c r="QF8" s="65">
        <v>32</v>
      </c>
      <c r="QG8" s="65">
        <v>35</v>
      </c>
      <c r="QH8" s="65">
        <v>25</v>
      </c>
      <c r="QI8" s="65">
        <v>29</v>
      </c>
      <c r="QJ8" s="65">
        <v>29</v>
      </c>
      <c r="QK8" s="65">
        <v>7</v>
      </c>
      <c r="QL8" s="65">
        <v>37</v>
      </c>
      <c r="QM8" s="65">
        <v>50</v>
      </c>
      <c r="QN8" s="65">
        <v>58</v>
      </c>
      <c r="QO8" s="65">
        <v>26</v>
      </c>
      <c r="QP8" s="65">
        <v>32</v>
      </c>
      <c r="QQ8" s="65">
        <v>31</v>
      </c>
      <c r="QR8" s="65">
        <v>32</v>
      </c>
      <c r="QS8" s="65">
        <v>37</v>
      </c>
      <c r="QT8" s="65">
        <v>52</v>
      </c>
      <c r="QU8" s="65">
        <v>54</v>
      </c>
      <c r="QV8" s="65">
        <v>45</v>
      </c>
      <c r="QW8" s="65">
        <v>41</v>
      </c>
      <c r="QX8" s="65">
        <v>33</v>
      </c>
      <c r="QY8" s="65">
        <v>12</v>
      </c>
      <c r="QZ8" s="65">
        <v>31</v>
      </c>
      <c r="RA8" s="65">
        <v>16</v>
      </c>
      <c r="RB8" s="65">
        <v>26</v>
      </c>
      <c r="RC8" s="65">
        <v>30</v>
      </c>
      <c r="RD8" s="65">
        <v>27</v>
      </c>
      <c r="RE8" s="65">
        <v>35</v>
      </c>
      <c r="RF8" s="65">
        <v>32</v>
      </c>
      <c r="RG8" s="65">
        <v>21</v>
      </c>
      <c r="RH8" s="65">
        <v>34</v>
      </c>
      <c r="RI8" s="65">
        <v>31</v>
      </c>
      <c r="RJ8" s="65">
        <v>36</v>
      </c>
      <c r="RK8" s="65">
        <v>58</v>
      </c>
      <c r="RL8" s="65">
        <v>39</v>
      </c>
      <c r="RM8" s="65">
        <v>45</v>
      </c>
      <c r="RN8" s="65">
        <v>3</v>
      </c>
      <c r="RO8" s="65">
        <v>35</v>
      </c>
      <c r="RP8" s="65">
        <v>66</v>
      </c>
      <c r="RQ8" s="65">
        <v>58</v>
      </c>
      <c r="RR8" s="65">
        <v>45</v>
      </c>
      <c r="RS8" s="65">
        <v>31</v>
      </c>
      <c r="RT8" s="65">
        <v>39</v>
      </c>
      <c r="RU8" s="65">
        <v>26</v>
      </c>
      <c r="RV8" s="65">
        <v>12</v>
      </c>
      <c r="RW8" s="65">
        <v>17</v>
      </c>
      <c r="RX8" s="65">
        <v>23</v>
      </c>
      <c r="RY8" s="65">
        <v>21</v>
      </c>
      <c r="RZ8" s="65">
        <v>53</v>
      </c>
      <c r="SA8" s="65">
        <v>38</v>
      </c>
      <c r="SB8" s="65">
        <v>12</v>
      </c>
      <c r="SC8" s="65">
        <v>27</v>
      </c>
      <c r="SD8" s="65">
        <v>39</v>
      </c>
      <c r="SE8" s="65">
        <v>59</v>
      </c>
      <c r="SF8" s="65">
        <v>47</v>
      </c>
      <c r="SG8" s="65">
        <v>29</v>
      </c>
      <c r="SH8" s="65">
        <v>91</v>
      </c>
      <c r="SI8" s="65">
        <v>115</v>
      </c>
      <c r="SJ8" s="65">
        <v>52</v>
      </c>
      <c r="SK8" s="65">
        <v>20</v>
      </c>
      <c r="SL8" s="65">
        <v>52</v>
      </c>
      <c r="SM8" s="65">
        <v>66</v>
      </c>
      <c r="SN8" s="65">
        <v>61</v>
      </c>
      <c r="SO8" s="65">
        <v>29</v>
      </c>
      <c r="SP8" s="65">
        <v>39</v>
      </c>
      <c r="SQ8" s="65">
        <v>47</v>
      </c>
      <c r="SR8" s="65">
        <v>32</v>
      </c>
      <c r="SS8" s="65">
        <v>26</v>
      </c>
      <c r="ST8" s="65">
        <v>14</v>
      </c>
      <c r="SU8" s="65">
        <v>77</v>
      </c>
      <c r="SV8" s="65">
        <v>76</v>
      </c>
      <c r="SW8" s="65">
        <v>23</v>
      </c>
      <c r="SX8" s="65">
        <v>54</v>
      </c>
      <c r="SY8" s="65">
        <v>80</v>
      </c>
      <c r="SZ8" s="65">
        <v>28</v>
      </c>
      <c r="TA8" s="65">
        <v>39</v>
      </c>
      <c r="TB8" s="65">
        <v>7</v>
      </c>
      <c r="TC8" s="65">
        <v>37</v>
      </c>
      <c r="TD8" s="65">
        <v>44</v>
      </c>
      <c r="TE8" s="65">
        <v>58</v>
      </c>
      <c r="TF8" s="65">
        <v>50</v>
      </c>
      <c r="TG8" s="65">
        <v>42</v>
      </c>
      <c r="TH8" s="65">
        <v>32</v>
      </c>
      <c r="TI8" s="65">
        <v>56</v>
      </c>
      <c r="TJ8" s="65">
        <v>72</v>
      </c>
      <c r="TK8" s="65">
        <v>30</v>
      </c>
      <c r="TL8" s="65">
        <v>5</v>
      </c>
      <c r="TM8" s="65">
        <v>5</v>
      </c>
      <c r="TN8" s="65">
        <v>39</v>
      </c>
      <c r="TO8" s="65">
        <v>90</v>
      </c>
      <c r="TP8" s="65">
        <v>88</v>
      </c>
      <c r="TQ8" s="65">
        <v>34</v>
      </c>
      <c r="TR8" s="65">
        <v>28</v>
      </c>
      <c r="TS8" s="65">
        <v>2</v>
      </c>
      <c r="TT8" s="65">
        <v>53</v>
      </c>
      <c r="TU8" s="65">
        <v>43</v>
      </c>
      <c r="TV8" s="65">
        <v>24</v>
      </c>
      <c r="TW8" s="65">
        <v>49</v>
      </c>
      <c r="TX8" s="65">
        <v>11</v>
      </c>
      <c r="TY8" s="65">
        <v>15</v>
      </c>
      <c r="TZ8" s="65">
        <v>22</v>
      </c>
      <c r="UA8" s="65">
        <v>28</v>
      </c>
      <c r="UB8" s="65">
        <v>15</v>
      </c>
      <c r="UC8" s="65">
        <v>15</v>
      </c>
      <c r="UD8" s="65">
        <v>2</v>
      </c>
      <c r="UE8" s="65">
        <v>32</v>
      </c>
      <c r="UF8" s="65">
        <v>9</v>
      </c>
      <c r="UG8" s="65">
        <v>23</v>
      </c>
      <c r="UH8" s="65">
        <v>29</v>
      </c>
      <c r="UI8" s="65">
        <v>40</v>
      </c>
      <c r="UJ8" s="65">
        <v>9</v>
      </c>
      <c r="UK8" s="65">
        <v>26</v>
      </c>
      <c r="UL8" s="65">
        <v>23</v>
      </c>
      <c r="UM8" s="65">
        <v>27</v>
      </c>
      <c r="UN8" s="65">
        <v>17</v>
      </c>
      <c r="UO8" s="65">
        <v>13</v>
      </c>
      <c r="UP8" s="65">
        <v>4</v>
      </c>
      <c r="UQ8" s="65">
        <v>3</v>
      </c>
      <c r="UR8" s="65">
        <v>3</v>
      </c>
      <c r="US8" s="65">
        <v>6</v>
      </c>
      <c r="UT8" s="65">
        <v>13</v>
      </c>
      <c r="UU8" s="65">
        <v>16</v>
      </c>
      <c r="UV8" s="65">
        <v>15</v>
      </c>
      <c r="UW8" s="65">
        <v>25</v>
      </c>
      <c r="UX8" s="65">
        <v>28</v>
      </c>
      <c r="UY8" s="65">
        <v>33</v>
      </c>
      <c r="UZ8" s="65">
        <v>26</v>
      </c>
      <c r="VA8" s="65">
        <v>33</v>
      </c>
      <c r="VB8" s="65">
        <v>23</v>
      </c>
      <c r="VC8" s="65">
        <v>32</v>
      </c>
      <c r="VD8" s="65">
        <v>6</v>
      </c>
      <c r="VE8" s="65">
        <v>11</v>
      </c>
      <c r="VF8" s="65">
        <v>35</v>
      </c>
      <c r="VG8" s="65">
        <v>6</v>
      </c>
      <c r="VH8" s="65">
        <v>2</v>
      </c>
      <c r="VI8" s="65">
        <v>16</v>
      </c>
      <c r="VJ8" s="65">
        <v>31</v>
      </c>
      <c r="VK8" s="65">
        <v>74</v>
      </c>
      <c r="VL8" s="65">
        <v>44</v>
      </c>
      <c r="VM8" s="65">
        <v>5</v>
      </c>
      <c r="VN8" s="65">
        <v>17</v>
      </c>
      <c r="VO8" s="65">
        <v>31</v>
      </c>
      <c r="VP8" s="65">
        <v>37</v>
      </c>
      <c r="VQ8" s="65">
        <v>29</v>
      </c>
      <c r="VR8" s="65">
        <v>7</v>
      </c>
      <c r="VS8" s="65">
        <v>31</v>
      </c>
      <c r="VT8" s="65">
        <v>24</v>
      </c>
      <c r="VU8" s="65">
        <v>23</v>
      </c>
      <c r="VV8" s="65">
        <v>47</v>
      </c>
      <c r="VW8" s="65">
        <v>38</v>
      </c>
      <c r="VX8" s="65">
        <v>1</v>
      </c>
      <c r="VY8" s="65">
        <v>1</v>
      </c>
      <c r="VZ8" s="65">
        <v>11</v>
      </c>
      <c r="WA8" s="65">
        <v>32</v>
      </c>
      <c r="WB8" s="65">
        <v>38</v>
      </c>
      <c r="WC8" s="65">
        <v>41</v>
      </c>
      <c r="WD8" s="65">
        <v>29</v>
      </c>
      <c r="WE8" s="65">
        <v>2</v>
      </c>
      <c r="WF8" s="65">
        <v>3</v>
      </c>
      <c r="WG8" s="65">
        <v>4</v>
      </c>
      <c r="WH8" s="65">
        <v>54</v>
      </c>
      <c r="WI8" s="65">
        <v>47</v>
      </c>
      <c r="WJ8" s="65">
        <v>47</v>
      </c>
      <c r="WK8" s="65">
        <v>8</v>
      </c>
      <c r="WL8" s="65">
        <v>2</v>
      </c>
      <c r="WM8" s="65">
        <v>59</v>
      </c>
      <c r="WN8" s="65">
        <v>55</v>
      </c>
      <c r="WO8" s="65">
        <v>90</v>
      </c>
      <c r="WP8" s="65">
        <v>55</v>
      </c>
      <c r="WQ8" s="65">
        <v>100</v>
      </c>
      <c r="WR8" s="65">
        <v>55</v>
      </c>
      <c r="WS8" s="65">
        <v>106</v>
      </c>
      <c r="WT8" s="65">
        <v>50</v>
      </c>
      <c r="WU8" s="65">
        <v>3</v>
      </c>
      <c r="WV8" s="65">
        <v>8</v>
      </c>
      <c r="WW8" s="65">
        <v>46</v>
      </c>
      <c r="WX8" s="65">
        <v>61</v>
      </c>
      <c r="WY8" s="65">
        <v>36</v>
      </c>
      <c r="WZ8" s="65">
        <v>63</v>
      </c>
      <c r="XA8" s="65">
        <v>19</v>
      </c>
      <c r="XB8" s="65">
        <v>32</v>
      </c>
      <c r="XC8" s="65">
        <v>34</v>
      </c>
      <c r="XD8" s="65">
        <v>32</v>
      </c>
      <c r="XE8" s="65">
        <v>5</v>
      </c>
      <c r="XF8" s="65">
        <v>61</v>
      </c>
      <c r="XG8" s="65">
        <v>79</v>
      </c>
      <c r="XH8" s="65">
        <v>31</v>
      </c>
      <c r="XI8" s="65">
        <v>7</v>
      </c>
      <c r="XJ8" s="65">
        <v>16</v>
      </c>
      <c r="XK8" s="65">
        <v>60</v>
      </c>
      <c r="XL8" s="65">
        <v>61</v>
      </c>
      <c r="XM8" s="65">
        <v>39</v>
      </c>
      <c r="XN8" s="65">
        <v>25</v>
      </c>
      <c r="XO8" s="65">
        <v>49</v>
      </c>
      <c r="XP8" s="65">
        <v>31</v>
      </c>
      <c r="XQ8" s="65">
        <v>46</v>
      </c>
      <c r="XR8" s="65">
        <v>13</v>
      </c>
      <c r="XS8" s="65">
        <v>78</v>
      </c>
      <c r="XT8" s="65">
        <v>89</v>
      </c>
      <c r="XU8" s="65">
        <v>41</v>
      </c>
      <c r="XV8" s="65">
        <v>65</v>
      </c>
      <c r="XW8" s="65">
        <v>55</v>
      </c>
      <c r="XX8" s="65">
        <v>53</v>
      </c>
      <c r="XY8" s="65">
        <v>70</v>
      </c>
      <c r="XZ8" s="65">
        <v>54</v>
      </c>
      <c r="YA8" s="65">
        <v>50</v>
      </c>
      <c r="YB8" s="65">
        <v>39</v>
      </c>
      <c r="YC8" s="65">
        <v>44</v>
      </c>
      <c r="YD8" s="65">
        <v>78</v>
      </c>
      <c r="YE8" s="65">
        <v>92</v>
      </c>
      <c r="YF8" s="65">
        <v>39</v>
      </c>
      <c r="YG8" s="65">
        <v>3</v>
      </c>
      <c r="YH8" s="65">
        <v>30</v>
      </c>
      <c r="YI8" s="65">
        <v>39</v>
      </c>
      <c r="YJ8" s="65">
        <v>58</v>
      </c>
      <c r="YK8" s="65">
        <v>101</v>
      </c>
      <c r="YL8" s="65">
        <v>63</v>
      </c>
      <c r="YM8" s="65">
        <v>22</v>
      </c>
      <c r="YN8" s="65">
        <v>11</v>
      </c>
      <c r="YO8" s="65">
        <v>29</v>
      </c>
      <c r="YP8" s="65">
        <v>64</v>
      </c>
      <c r="YQ8" s="65">
        <v>63</v>
      </c>
      <c r="YR8" s="65">
        <v>72</v>
      </c>
      <c r="YS8" s="65">
        <v>19</v>
      </c>
      <c r="YT8" s="65">
        <v>38</v>
      </c>
      <c r="YU8" s="65">
        <v>35</v>
      </c>
      <c r="YV8" s="65">
        <v>72</v>
      </c>
      <c r="YW8" s="65">
        <v>77</v>
      </c>
      <c r="YX8" s="65">
        <v>55</v>
      </c>
      <c r="YY8" s="65">
        <v>6</v>
      </c>
      <c r="YZ8" s="65">
        <v>21</v>
      </c>
      <c r="ZA8" s="65">
        <v>48</v>
      </c>
      <c r="ZB8" s="65">
        <v>54</v>
      </c>
      <c r="ZC8" s="65">
        <v>63</v>
      </c>
      <c r="ZD8" s="65">
        <v>20</v>
      </c>
      <c r="ZE8" s="65">
        <v>3</v>
      </c>
      <c r="ZF8" s="65">
        <v>54</v>
      </c>
      <c r="ZG8" s="65">
        <v>105</v>
      </c>
      <c r="ZH8" s="65">
        <v>90</v>
      </c>
      <c r="ZI8" s="65">
        <v>60</v>
      </c>
      <c r="ZJ8" s="65">
        <v>35</v>
      </c>
      <c r="ZK8" s="65">
        <v>10</v>
      </c>
      <c r="ZL8" s="65">
        <v>17</v>
      </c>
      <c r="ZM8" s="65">
        <v>5</v>
      </c>
      <c r="ZN8" s="65">
        <v>6</v>
      </c>
      <c r="ZO8" s="65">
        <v>13</v>
      </c>
      <c r="ZP8" s="65">
        <v>26</v>
      </c>
      <c r="ZQ8" s="65">
        <v>18</v>
      </c>
      <c r="ZR8" s="65">
        <v>38</v>
      </c>
      <c r="ZS8" s="65">
        <v>10</v>
      </c>
      <c r="ZT8" s="65">
        <v>25</v>
      </c>
      <c r="ZU8" s="65">
        <v>15</v>
      </c>
      <c r="ZV8" s="65">
        <v>8</v>
      </c>
      <c r="ZW8" s="65">
        <v>9</v>
      </c>
      <c r="ZX8" s="65">
        <v>7</v>
      </c>
      <c r="ZY8" s="65">
        <v>8</v>
      </c>
      <c r="ZZ8" s="65">
        <v>25</v>
      </c>
      <c r="AAA8" s="65">
        <v>30</v>
      </c>
      <c r="AAB8" s="65">
        <v>21</v>
      </c>
      <c r="AAC8" s="65">
        <v>44</v>
      </c>
      <c r="AAD8" s="65">
        <v>23</v>
      </c>
      <c r="AAE8" s="65">
        <v>28</v>
      </c>
      <c r="AAF8" s="65">
        <v>22</v>
      </c>
      <c r="AAG8" s="65">
        <v>1</v>
      </c>
      <c r="AAH8" s="65">
        <v>20</v>
      </c>
      <c r="AAI8" s="65">
        <v>17</v>
      </c>
      <c r="AAJ8" s="65">
        <v>29</v>
      </c>
      <c r="AAK8" s="65">
        <v>39</v>
      </c>
      <c r="AAL8" s="65">
        <v>62</v>
      </c>
      <c r="AAM8" s="65">
        <v>46</v>
      </c>
      <c r="AAN8" s="65">
        <v>59</v>
      </c>
      <c r="AAO8" s="65">
        <v>51</v>
      </c>
      <c r="AAP8" s="65">
        <v>63</v>
      </c>
      <c r="AAQ8" s="65">
        <v>30</v>
      </c>
      <c r="AAR8" s="65">
        <v>6</v>
      </c>
      <c r="AAS8" s="65">
        <v>3</v>
      </c>
      <c r="AAT8" s="65">
        <v>1</v>
      </c>
      <c r="AAU8" s="65">
        <v>2</v>
      </c>
      <c r="AAV8" s="65">
        <v>30</v>
      </c>
      <c r="AAW8" s="65">
        <v>44</v>
      </c>
      <c r="AAX8" s="65">
        <v>24</v>
      </c>
      <c r="AAY8" s="65">
        <v>61</v>
      </c>
      <c r="AAZ8" s="65">
        <v>76</v>
      </c>
      <c r="ABA8" s="65">
        <v>54</v>
      </c>
      <c r="ABB8" s="65">
        <v>8</v>
      </c>
      <c r="ABC8" s="65">
        <v>36</v>
      </c>
      <c r="ABD8" s="65">
        <v>12</v>
      </c>
      <c r="ABE8" s="65">
        <v>59</v>
      </c>
      <c r="ABF8" s="65">
        <v>27</v>
      </c>
      <c r="ABG8" s="65">
        <v>65</v>
      </c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PJ8" s="7"/>
      <c r="APK8" s="7"/>
      <c r="APL8" s="7"/>
      <c r="APM8" s="69"/>
      <c r="APN8" s="69"/>
      <c r="APO8" s="69"/>
      <c r="APP8" s="69"/>
      <c r="APQ8" s="69"/>
      <c r="APR8" s="69"/>
      <c r="APS8" s="69"/>
      <c r="APT8" s="69"/>
      <c r="APU8" s="69"/>
      <c r="APV8" s="69"/>
      <c r="APW8" s="69"/>
      <c r="APX8" s="69"/>
      <c r="APY8" s="69"/>
      <c r="APZ8" s="69"/>
      <c r="AQA8" s="7"/>
      <c r="AQB8" s="7"/>
      <c r="AQC8" s="7"/>
      <c r="AQD8" s="7"/>
      <c r="AQE8" s="66"/>
      <c r="AQF8" s="66"/>
      <c r="AQG8" s="68"/>
      <c r="AQH8" s="68"/>
      <c r="AQI8" s="68"/>
      <c r="AQJ8" s="68"/>
      <c r="AQK8" s="7"/>
      <c r="AQL8" s="7"/>
      <c r="ARI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5"/>
      <c r="ASB8" s="1"/>
      <c r="ASC8" s="34"/>
      <c r="ASD8" s="10"/>
      <c r="ASE8" s="12"/>
      <c r="ASF8" s="12"/>
      <c r="ASG8" s="12"/>
      <c r="ASH8" s="12"/>
      <c r="ASI8" s="12"/>
      <c r="ASJ8" s="30"/>
      <c r="ASK8" s="12"/>
      <c r="ASL8" s="12"/>
      <c r="ASM8" s="12"/>
      <c r="ASN8" s="34"/>
      <c r="ASO8" s="34"/>
      <c r="ASP8" s="34"/>
      <c r="ASQ8" s="30"/>
      <c r="ASR8" s="12"/>
      <c r="ASS8" s="12"/>
      <c r="AST8" s="12"/>
      <c r="ASU8" s="13"/>
      <c r="ASV8" s="34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34"/>
      <c r="ATH8" s="34"/>
      <c r="ATI8" s="34"/>
      <c r="ATJ8" s="1"/>
      <c r="ATK8" s="1"/>
      <c r="ATL8" s="1"/>
      <c r="ATM8" s="1"/>
      <c r="ATN8" s="1"/>
      <c r="ATO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H8" s="34"/>
      <c r="AUI8" s="34"/>
      <c r="AUJ8" s="34"/>
      <c r="AUK8" s="34"/>
    </row>
    <row r="9" spans="1:1233" s="2" customFormat="1" ht="17.25" x14ac:dyDescent="0.15">
      <c r="A9" s="1"/>
      <c r="B9" s="34"/>
      <c r="H9" s="25"/>
      <c r="I9" s="43"/>
      <c r="J9" s="43"/>
      <c r="K9" s="43"/>
      <c r="L9" s="23"/>
      <c r="M9" s="29"/>
      <c r="O9" s="50" t="s">
        <v>76</v>
      </c>
      <c r="P9" s="65">
        <v>53</v>
      </c>
      <c r="Q9" s="65">
        <v>56</v>
      </c>
      <c r="R9" s="65">
        <v>77</v>
      </c>
      <c r="S9" s="65">
        <v>77</v>
      </c>
      <c r="T9" s="65">
        <v>107</v>
      </c>
      <c r="U9" s="65">
        <v>136</v>
      </c>
      <c r="V9" s="65">
        <v>94</v>
      </c>
      <c r="W9" s="65">
        <v>94</v>
      </c>
      <c r="X9" s="65">
        <v>107</v>
      </c>
      <c r="Y9" s="65">
        <v>93</v>
      </c>
      <c r="Z9" s="65">
        <v>110</v>
      </c>
      <c r="AA9" s="65">
        <v>82</v>
      </c>
      <c r="AB9" s="65">
        <v>79</v>
      </c>
      <c r="AC9" s="65">
        <v>85</v>
      </c>
      <c r="AD9" s="65">
        <v>114</v>
      </c>
      <c r="AE9" s="65">
        <v>45</v>
      </c>
      <c r="AF9" s="65">
        <v>101</v>
      </c>
      <c r="AG9" s="65">
        <v>71</v>
      </c>
      <c r="AH9" s="65">
        <v>96</v>
      </c>
      <c r="AI9" s="65">
        <v>51</v>
      </c>
      <c r="AJ9" s="65">
        <v>81</v>
      </c>
      <c r="AK9" s="65">
        <v>50</v>
      </c>
      <c r="AL9" s="65">
        <v>124</v>
      </c>
      <c r="AM9" s="65">
        <v>59</v>
      </c>
      <c r="AN9" s="65">
        <v>76</v>
      </c>
      <c r="AO9" s="65">
        <v>23</v>
      </c>
      <c r="AP9" s="65">
        <v>85</v>
      </c>
      <c r="AQ9" s="65">
        <v>87</v>
      </c>
      <c r="AR9" s="65">
        <v>129</v>
      </c>
      <c r="AS9" s="65">
        <v>156</v>
      </c>
      <c r="AT9" s="65">
        <v>100</v>
      </c>
      <c r="AU9" s="65">
        <v>127</v>
      </c>
      <c r="AV9" s="65">
        <v>54</v>
      </c>
      <c r="AW9" s="65">
        <v>92</v>
      </c>
      <c r="AX9" s="65">
        <v>40</v>
      </c>
      <c r="AY9" s="65">
        <v>106</v>
      </c>
      <c r="AZ9" s="65">
        <v>93</v>
      </c>
      <c r="BA9" s="65">
        <v>105</v>
      </c>
      <c r="BB9" s="65">
        <v>83</v>
      </c>
      <c r="BC9" s="65">
        <v>73</v>
      </c>
      <c r="BD9" s="65">
        <v>113</v>
      </c>
      <c r="BE9" s="65">
        <v>85</v>
      </c>
      <c r="BF9" s="65">
        <v>100</v>
      </c>
      <c r="BG9" s="65">
        <v>49</v>
      </c>
      <c r="BH9" s="65">
        <v>79</v>
      </c>
      <c r="BI9" s="65">
        <v>154</v>
      </c>
      <c r="BJ9" s="65">
        <v>86</v>
      </c>
      <c r="BK9" s="65">
        <v>63</v>
      </c>
      <c r="BL9" s="65">
        <v>142</v>
      </c>
      <c r="BM9" s="65">
        <v>99</v>
      </c>
      <c r="BN9" s="65">
        <v>46</v>
      </c>
      <c r="BO9" s="65">
        <v>105</v>
      </c>
      <c r="BP9" s="65">
        <v>68</v>
      </c>
      <c r="BQ9" s="65">
        <v>148</v>
      </c>
      <c r="BR9" s="65">
        <v>113</v>
      </c>
      <c r="BS9" s="65">
        <v>143</v>
      </c>
      <c r="BT9" s="65">
        <v>87</v>
      </c>
      <c r="BU9" s="65">
        <v>138</v>
      </c>
      <c r="BV9" s="65">
        <v>95</v>
      </c>
      <c r="BW9" s="65">
        <v>28</v>
      </c>
      <c r="BX9" s="65">
        <v>131</v>
      </c>
      <c r="BY9" s="65">
        <v>124</v>
      </c>
      <c r="BZ9" s="65">
        <v>85</v>
      </c>
      <c r="CA9" s="65">
        <v>110</v>
      </c>
      <c r="CB9" s="65">
        <v>126</v>
      </c>
      <c r="CC9" s="65">
        <v>55</v>
      </c>
      <c r="CD9" s="65">
        <v>35</v>
      </c>
      <c r="CE9" s="65">
        <v>79</v>
      </c>
      <c r="CF9" s="65">
        <v>25</v>
      </c>
      <c r="CG9" s="65">
        <v>92</v>
      </c>
      <c r="CH9" s="65">
        <v>71</v>
      </c>
      <c r="CI9" s="65">
        <v>99</v>
      </c>
      <c r="CJ9" s="65">
        <v>89</v>
      </c>
      <c r="CK9" s="65">
        <v>94</v>
      </c>
      <c r="CL9" s="65">
        <v>85</v>
      </c>
      <c r="CM9" s="65">
        <v>96</v>
      </c>
      <c r="CN9" s="65">
        <v>73</v>
      </c>
      <c r="CO9" s="65">
        <v>97</v>
      </c>
      <c r="CP9" s="65">
        <v>122</v>
      </c>
      <c r="CQ9" s="65">
        <v>67</v>
      </c>
      <c r="CR9" s="65">
        <v>113</v>
      </c>
      <c r="CS9" s="65">
        <v>166</v>
      </c>
      <c r="CT9" s="65">
        <v>118</v>
      </c>
      <c r="CU9" s="65">
        <v>86</v>
      </c>
      <c r="CV9" s="65">
        <v>42</v>
      </c>
      <c r="CW9" s="65">
        <v>42</v>
      </c>
      <c r="CX9" s="65">
        <v>29</v>
      </c>
      <c r="CY9" s="65">
        <v>39</v>
      </c>
      <c r="CZ9" s="65">
        <v>53</v>
      </c>
      <c r="DA9" s="65">
        <v>124</v>
      </c>
      <c r="DB9" s="65">
        <v>39</v>
      </c>
      <c r="DC9" s="65">
        <v>46</v>
      </c>
      <c r="DD9" s="65">
        <v>54</v>
      </c>
      <c r="DE9" s="65">
        <v>65</v>
      </c>
      <c r="DF9" s="65">
        <v>75</v>
      </c>
      <c r="DG9" s="65">
        <v>59</v>
      </c>
      <c r="DH9" s="65">
        <v>78</v>
      </c>
      <c r="DI9" s="65">
        <v>84</v>
      </c>
      <c r="DJ9" s="65">
        <v>111</v>
      </c>
      <c r="DK9" s="65">
        <v>76</v>
      </c>
      <c r="DL9" s="65">
        <v>73</v>
      </c>
      <c r="DM9" s="65">
        <v>107</v>
      </c>
      <c r="DN9" s="65">
        <v>114</v>
      </c>
      <c r="DO9" s="65">
        <v>82</v>
      </c>
      <c r="DP9" s="65">
        <v>97</v>
      </c>
      <c r="DQ9" s="65">
        <v>87</v>
      </c>
      <c r="DR9" s="65">
        <v>78</v>
      </c>
      <c r="DS9" s="65">
        <v>100</v>
      </c>
      <c r="DT9" s="65">
        <v>71</v>
      </c>
      <c r="DU9" s="65">
        <v>82</v>
      </c>
      <c r="DV9" s="65">
        <v>87</v>
      </c>
      <c r="DW9" s="65">
        <v>48</v>
      </c>
      <c r="DX9" s="65">
        <v>86</v>
      </c>
      <c r="DY9" s="65">
        <v>52</v>
      </c>
      <c r="DZ9" s="65">
        <v>128</v>
      </c>
      <c r="EA9" s="65">
        <v>117</v>
      </c>
      <c r="EB9" s="65">
        <v>84</v>
      </c>
      <c r="EC9" s="65">
        <v>24</v>
      </c>
      <c r="ED9" s="65">
        <v>88</v>
      </c>
      <c r="EE9" s="65">
        <v>141</v>
      </c>
      <c r="EF9" s="65">
        <v>122</v>
      </c>
      <c r="EG9" s="65">
        <v>31</v>
      </c>
      <c r="EH9" s="65">
        <v>72</v>
      </c>
      <c r="EI9" s="65">
        <v>34</v>
      </c>
      <c r="EJ9" s="65">
        <v>92</v>
      </c>
      <c r="EK9" s="65">
        <v>154</v>
      </c>
      <c r="EL9" s="65">
        <v>96</v>
      </c>
      <c r="EM9" s="65">
        <v>99</v>
      </c>
      <c r="EN9" s="65">
        <v>78</v>
      </c>
      <c r="EO9" s="65">
        <v>88</v>
      </c>
      <c r="EP9" s="65">
        <v>79</v>
      </c>
      <c r="EQ9" s="65">
        <v>95</v>
      </c>
      <c r="ER9" s="65">
        <v>48</v>
      </c>
      <c r="ES9" s="65">
        <v>116</v>
      </c>
      <c r="ET9" s="65">
        <v>66</v>
      </c>
      <c r="EU9" s="65">
        <v>107</v>
      </c>
      <c r="EV9" s="65">
        <v>56</v>
      </c>
      <c r="EW9" s="65">
        <v>83</v>
      </c>
      <c r="EX9" s="65">
        <v>90</v>
      </c>
      <c r="EY9" s="65">
        <v>116</v>
      </c>
      <c r="EZ9" s="65">
        <v>55</v>
      </c>
      <c r="FA9" s="65">
        <v>85</v>
      </c>
      <c r="FB9" s="65">
        <v>25</v>
      </c>
      <c r="FC9" s="65">
        <v>66</v>
      </c>
      <c r="FD9" s="65">
        <v>135</v>
      </c>
      <c r="FE9" s="65">
        <v>127</v>
      </c>
      <c r="FF9" s="65">
        <v>40</v>
      </c>
      <c r="FG9" s="65">
        <v>25</v>
      </c>
      <c r="FH9" s="65">
        <v>48</v>
      </c>
      <c r="FI9" s="65">
        <v>140</v>
      </c>
      <c r="FJ9" s="65">
        <v>68</v>
      </c>
      <c r="FK9" s="65">
        <v>42</v>
      </c>
      <c r="FL9" s="65">
        <v>84</v>
      </c>
      <c r="FM9" s="65">
        <v>98</v>
      </c>
      <c r="FN9" s="65">
        <v>111</v>
      </c>
      <c r="FO9" s="65">
        <v>76</v>
      </c>
      <c r="FP9" s="65">
        <v>107</v>
      </c>
      <c r="FQ9" s="65">
        <v>85</v>
      </c>
      <c r="FR9" s="65">
        <v>76</v>
      </c>
      <c r="FS9" s="65">
        <v>82</v>
      </c>
      <c r="FT9" s="65">
        <v>33</v>
      </c>
      <c r="FU9" s="65">
        <v>82</v>
      </c>
      <c r="FV9" s="65">
        <v>97</v>
      </c>
      <c r="FW9" s="65">
        <v>102</v>
      </c>
      <c r="FX9" s="65">
        <v>131</v>
      </c>
      <c r="FY9" s="65">
        <v>66</v>
      </c>
      <c r="FZ9" s="65">
        <v>82</v>
      </c>
      <c r="GA9" s="65">
        <v>7</v>
      </c>
      <c r="GB9" s="65">
        <v>82</v>
      </c>
      <c r="GC9" s="65">
        <v>32</v>
      </c>
      <c r="GD9" s="65">
        <v>90</v>
      </c>
      <c r="GE9" s="65">
        <v>46</v>
      </c>
      <c r="GF9" s="65">
        <v>83</v>
      </c>
      <c r="GG9" s="65">
        <v>27</v>
      </c>
      <c r="GH9" s="65">
        <v>87</v>
      </c>
      <c r="GI9" s="65">
        <v>108</v>
      </c>
      <c r="GJ9" s="65">
        <v>83</v>
      </c>
      <c r="GK9" s="65">
        <v>54</v>
      </c>
      <c r="GL9" s="65">
        <v>21</v>
      </c>
      <c r="GM9" s="65">
        <v>82</v>
      </c>
      <c r="GN9" s="65">
        <v>53</v>
      </c>
      <c r="GO9" s="65">
        <v>21</v>
      </c>
      <c r="GP9" s="65">
        <v>94</v>
      </c>
      <c r="GQ9" s="65">
        <v>66</v>
      </c>
      <c r="GR9" s="65">
        <v>78</v>
      </c>
      <c r="GS9" s="65">
        <v>51</v>
      </c>
      <c r="GT9" s="65">
        <v>130</v>
      </c>
      <c r="GU9" s="65">
        <v>131</v>
      </c>
      <c r="GV9" s="65">
        <v>99</v>
      </c>
      <c r="GW9" s="65">
        <v>105</v>
      </c>
      <c r="GX9" s="65">
        <v>97</v>
      </c>
      <c r="GY9" s="65">
        <v>86</v>
      </c>
      <c r="GZ9" s="65">
        <v>41</v>
      </c>
      <c r="HA9" s="65">
        <v>29</v>
      </c>
      <c r="HB9" s="65">
        <v>43</v>
      </c>
      <c r="HC9" s="65">
        <v>19</v>
      </c>
      <c r="HD9" s="65">
        <v>36</v>
      </c>
      <c r="HE9" s="65">
        <v>19</v>
      </c>
      <c r="HF9" s="65">
        <v>19</v>
      </c>
      <c r="HG9" s="65">
        <v>27</v>
      </c>
      <c r="HH9" s="65">
        <v>65</v>
      </c>
      <c r="HI9" s="65">
        <v>31</v>
      </c>
      <c r="HJ9" s="65">
        <v>41</v>
      </c>
      <c r="HK9" s="65">
        <v>81</v>
      </c>
      <c r="HL9" s="65">
        <v>16</v>
      </c>
      <c r="HM9" s="65">
        <v>17</v>
      </c>
      <c r="HN9" s="65">
        <v>18</v>
      </c>
      <c r="HO9" s="65">
        <v>85</v>
      </c>
      <c r="HP9" s="65">
        <v>100</v>
      </c>
      <c r="HQ9" s="65">
        <v>11</v>
      </c>
      <c r="HR9" s="65">
        <v>15</v>
      </c>
      <c r="HS9" s="65">
        <v>73</v>
      </c>
      <c r="HT9" s="65">
        <v>31</v>
      </c>
      <c r="HU9" s="65">
        <v>15</v>
      </c>
      <c r="HV9" s="65">
        <v>33</v>
      </c>
      <c r="HW9" s="65">
        <v>51</v>
      </c>
      <c r="HX9" s="65">
        <v>32</v>
      </c>
      <c r="HY9" s="65">
        <v>36</v>
      </c>
      <c r="HZ9" s="65">
        <v>65</v>
      </c>
      <c r="IA9" s="65">
        <v>75</v>
      </c>
      <c r="IB9" s="65">
        <v>31</v>
      </c>
      <c r="IC9" s="65">
        <v>48</v>
      </c>
      <c r="ID9" s="65">
        <v>77</v>
      </c>
      <c r="IE9" s="65">
        <v>16</v>
      </c>
      <c r="IF9" s="65">
        <v>88</v>
      </c>
      <c r="IG9" s="65">
        <v>45</v>
      </c>
      <c r="IH9" s="65">
        <v>97</v>
      </c>
      <c r="II9" s="65">
        <v>76</v>
      </c>
      <c r="IJ9" s="65">
        <v>41</v>
      </c>
      <c r="IK9" s="65">
        <v>68</v>
      </c>
      <c r="IL9" s="65">
        <v>92</v>
      </c>
      <c r="IM9" s="65">
        <v>79</v>
      </c>
      <c r="IN9" s="65">
        <v>91</v>
      </c>
      <c r="IO9" s="65">
        <v>95</v>
      </c>
      <c r="IP9" s="65">
        <v>101</v>
      </c>
      <c r="IQ9" s="65">
        <v>84</v>
      </c>
      <c r="IR9" s="65">
        <v>23</v>
      </c>
      <c r="IS9" s="65">
        <v>102</v>
      </c>
      <c r="IT9" s="65">
        <v>117</v>
      </c>
      <c r="IU9" s="65">
        <v>90</v>
      </c>
      <c r="IV9" s="65">
        <v>90</v>
      </c>
      <c r="IW9" s="65">
        <v>124</v>
      </c>
      <c r="IX9" s="65">
        <v>103</v>
      </c>
      <c r="IY9" s="65">
        <v>42</v>
      </c>
      <c r="IZ9" s="65">
        <v>91</v>
      </c>
      <c r="JA9" s="65">
        <v>96</v>
      </c>
      <c r="JB9" s="65">
        <v>90</v>
      </c>
      <c r="JC9" s="65">
        <v>67</v>
      </c>
      <c r="JD9" s="65">
        <v>45</v>
      </c>
      <c r="JE9" s="65">
        <v>110</v>
      </c>
      <c r="JF9" s="65">
        <v>44</v>
      </c>
      <c r="JG9" s="65">
        <v>98</v>
      </c>
      <c r="JH9" s="65">
        <v>83</v>
      </c>
      <c r="JI9" s="65">
        <v>111</v>
      </c>
      <c r="JJ9" s="65">
        <v>63</v>
      </c>
      <c r="JK9" s="65">
        <v>29</v>
      </c>
      <c r="JL9" s="65">
        <v>24</v>
      </c>
      <c r="JM9" s="65">
        <v>61</v>
      </c>
      <c r="JN9" s="65">
        <v>70</v>
      </c>
      <c r="JO9" s="65">
        <v>63</v>
      </c>
      <c r="JP9" s="65">
        <v>98</v>
      </c>
      <c r="JQ9" s="65">
        <v>155</v>
      </c>
      <c r="JR9" s="65">
        <v>154</v>
      </c>
      <c r="JS9" s="65">
        <v>78</v>
      </c>
      <c r="JT9" s="65">
        <v>32</v>
      </c>
      <c r="JU9" s="65">
        <v>34</v>
      </c>
      <c r="JV9" s="65">
        <v>63</v>
      </c>
      <c r="JW9" s="65">
        <v>63</v>
      </c>
      <c r="JX9" s="65">
        <v>48</v>
      </c>
      <c r="JY9" s="65">
        <v>66</v>
      </c>
      <c r="JZ9" s="65">
        <v>97</v>
      </c>
      <c r="KA9" s="65">
        <v>100</v>
      </c>
      <c r="KB9" s="65">
        <v>102</v>
      </c>
      <c r="KC9" s="65">
        <v>27</v>
      </c>
      <c r="KD9" s="65">
        <v>57</v>
      </c>
      <c r="KE9" s="65">
        <v>55</v>
      </c>
      <c r="KF9" s="65">
        <v>72</v>
      </c>
      <c r="KG9" s="65">
        <v>107</v>
      </c>
      <c r="KH9" s="65">
        <v>42</v>
      </c>
      <c r="KI9" s="65">
        <v>82</v>
      </c>
      <c r="KJ9" s="65">
        <v>72</v>
      </c>
      <c r="KK9" s="65">
        <v>66</v>
      </c>
      <c r="KL9" s="65">
        <v>39</v>
      </c>
      <c r="KM9" s="65">
        <v>17</v>
      </c>
      <c r="KN9" s="65">
        <v>83</v>
      </c>
      <c r="KO9" s="65">
        <v>112</v>
      </c>
      <c r="KP9" s="65">
        <v>106</v>
      </c>
      <c r="KQ9" s="65">
        <v>24</v>
      </c>
      <c r="KR9" s="65">
        <v>49</v>
      </c>
      <c r="KS9" s="65">
        <v>35</v>
      </c>
      <c r="KT9" s="65">
        <v>59</v>
      </c>
      <c r="KU9" s="65">
        <v>65</v>
      </c>
      <c r="KV9" s="65">
        <v>77</v>
      </c>
      <c r="KW9" s="65">
        <v>14</v>
      </c>
      <c r="KX9" s="65">
        <v>69</v>
      </c>
      <c r="KY9" s="65">
        <v>51</v>
      </c>
      <c r="KZ9" s="65">
        <v>57</v>
      </c>
      <c r="LA9" s="65">
        <v>41</v>
      </c>
      <c r="LB9" s="65">
        <v>15</v>
      </c>
      <c r="LC9" s="65">
        <v>33</v>
      </c>
      <c r="LD9" s="65">
        <v>27</v>
      </c>
      <c r="LE9" s="65">
        <v>29</v>
      </c>
      <c r="LF9" s="65">
        <v>11</v>
      </c>
      <c r="LG9" s="65">
        <v>7</v>
      </c>
      <c r="LH9" s="65">
        <v>5</v>
      </c>
      <c r="LI9" s="65">
        <v>8</v>
      </c>
      <c r="LJ9" s="65">
        <v>16</v>
      </c>
      <c r="LK9" s="65">
        <v>22</v>
      </c>
      <c r="LL9" s="65">
        <v>5</v>
      </c>
      <c r="LM9" s="65">
        <v>44</v>
      </c>
      <c r="LN9" s="65">
        <v>43</v>
      </c>
      <c r="LO9" s="65">
        <v>24</v>
      </c>
      <c r="LP9" s="65">
        <v>39</v>
      </c>
      <c r="LQ9" s="65">
        <v>12</v>
      </c>
      <c r="LR9" s="65">
        <v>1</v>
      </c>
      <c r="LS9" s="65">
        <v>23</v>
      </c>
      <c r="LT9" s="65">
        <v>23</v>
      </c>
      <c r="LU9" s="65">
        <v>14</v>
      </c>
      <c r="LV9" s="65">
        <v>72</v>
      </c>
      <c r="LW9" s="65">
        <v>59</v>
      </c>
      <c r="LX9" s="65">
        <v>54</v>
      </c>
      <c r="LY9" s="65">
        <v>55</v>
      </c>
      <c r="LZ9" s="65">
        <v>23</v>
      </c>
      <c r="MA9" s="65">
        <v>1</v>
      </c>
      <c r="MB9" s="65">
        <v>3</v>
      </c>
      <c r="MC9" s="65">
        <v>14</v>
      </c>
      <c r="MD9" s="65">
        <v>3</v>
      </c>
      <c r="ME9" s="65">
        <v>31</v>
      </c>
      <c r="MF9" s="65">
        <v>11</v>
      </c>
      <c r="MG9" s="65">
        <v>28</v>
      </c>
      <c r="MH9" s="65">
        <v>24</v>
      </c>
      <c r="MI9" s="65">
        <v>15</v>
      </c>
      <c r="MJ9" s="65">
        <v>15</v>
      </c>
      <c r="MK9" s="65">
        <v>4</v>
      </c>
      <c r="ML9" s="65">
        <v>0</v>
      </c>
      <c r="MM9" s="65">
        <v>4</v>
      </c>
      <c r="MN9" s="65">
        <v>2</v>
      </c>
      <c r="MO9" s="65">
        <v>58</v>
      </c>
      <c r="MP9" s="65">
        <v>31</v>
      </c>
      <c r="MQ9" s="65">
        <v>4</v>
      </c>
      <c r="MR9" s="65">
        <v>29</v>
      </c>
      <c r="MS9" s="65">
        <v>25</v>
      </c>
      <c r="MT9" s="65">
        <v>43</v>
      </c>
      <c r="MU9" s="65">
        <v>8</v>
      </c>
      <c r="MV9" s="65">
        <v>6</v>
      </c>
      <c r="MW9" s="65">
        <v>8</v>
      </c>
      <c r="MX9" s="65">
        <v>17</v>
      </c>
      <c r="MY9" s="65">
        <v>2</v>
      </c>
      <c r="MZ9" s="65">
        <v>12</v>
      </c>
      <c r="NA9" s="65">
        <v>44</v>
      </c>
      <c r="NB9" s="65">
        <v>19</v>
      </c>
      <c r="NC9" s="65">
        <v>51</v>
      </c>
      <c r="ND9" s="65">
        <v>16</v>
      </c>
      <c r="NE9" s="65">
        <v>6</v>
      </c>
      <c r="NF9" s="65">
        <v>3</v>
      </c>
      <c r="NG9" s="65">
        <v>41</v>
      </c>
      <c r="NH9" s="65">
        <v>74</v>
      </c>
      <c r="NI9" s="65">
        <v>30</v>
      </c>
      <c r="NJ9" s="65">
        <v>35</v>
      </c>
      <c r="NK9" s="65">
        <v>57</v>
      </c>
      <c r="NL9" s="65">
        <v>84</v>
      </c>
      <c r="NM9" s="65">
        <v>107</v>
      </c>
      <c r="NN9" s="65">
        <v>79</v>
      </c>
      <c r="NO9" s="65">
        <v>78</v>
      </c>
      <c r="NP9" s="65">
        <v>140</v>
      </c>
      <c r="NQ9" s="65">
        <v>21</v>
      </c>
      <c r="NR9" s="65">
        <v>25</v>
      </c>
      <c r="NS9" s="65">
        <v>37</v>
      </c>
      <c r="NT9" s="65">
        <v>62</v>
      </c>
      <c r="NU9" s="65">
        <v>83</v>
      </c>
      <c r="NV9" s="65">
        <v>57</v>
      </c>
      <c r="NW9" s="65">
        <v>55</v>
      </c>
      <c r="NX9" s="65">
        <v>33</v>
      </c>
      <c r="NY9" s="65">
        <v>7</v>
      </c>
      <c r="NZ9" s="65">
        <v>44</v>
      </c>
      <c r="OA9" s="65">
        <v>107</v>
      </c>
      <c r="OB9" s="65">
        <v>68</v>
      </c>
      <c r="OC9" s="65">
        <v>54</v>
      </c>
      <c r="OD9" s="65">
        <v>10</v>
      </c>
      <c r="OE9" s="65">
        <v>54</v>
      </c>
      <c r="OF9" s="65">
        <v>102</v>
      </c>
      <c r="OG9" s="65">
        <v>95</v>
      </c>
      <c r="OH9" s="65">
        <v>47</v>
      </c>
      <c r="OI9" s="65">
        <v>44</v>
      </c>
      <c r="OJ9" s="65">
        <v>18</v>
      </c>
      <c r="OK9" s="65">
        <v>52</v>
      </c>
      <c r="OL9" s="65">
        <v>44</v>
      </c>
      <c r="OM9" s="65">
        <v>43</v>
      </c>
      <c r="ON9" s="65">
        <v>61</v>
      </c>
      <c r="OO9" s="65">
        <v>98</v>
      </c>
      <c r="OP9" s="65">
        <v>74</v>
      </c>
      <c r="OQ9" s="65">
        <v>59</v>
      </c>
      <c r="OR9" s="65">
        <v>86</v>
      </c>
      <c r="OS9" s="65">
        <v>15</v>
      </c>
      <c r="OT9" s="65">
        <v>31</v>
      </c>
      <c r="OU9" s="65">
        <v>21</v>
      </c>
      <c r="OV9" s="65">
        <v>13</v>
      </c>
      <c r="OW9" s="65">
        <v>9</v>
      </c>
      <c r="OX9" s="65">
        <v>5</v>
      </c>
      <c r="OY9" s="65">
        <v>18</v>
      </c>
      <c r="OZ9" s="65">
        <v>153</v>
      </c>
      <c r="PA9" s="65">
        <v>90</v>
      </c>
      <c r="PB9" s="65">
        <v>36</v>
      </c>
      <c r="PC9" s="65">
        <v>115</v>
      </c>
      <c r="PD9" s="65">
        <v>85</v>
      </c>
      <c r="PE9" s="65">
        <v>100</v>
      </c>
      <c r="PF9" s="65">
        <v>29</v>
      </c>
      <c r="PG9" s="65">
        <v>28</v>
      </c>
      <c r="PH9" s="65">
        <v>30</v>
      </c>
      <c r="PI9" s="65">
        <v>49</v>
      </c>
      <c r="PJ9" s="65">
        <v>70</v>
      </c>
      <c r="PK9" s="65">
        <v>93</v>
      </c>
      <c r="PL9" s="65">
        <v>98</v>
      </c>
      <c r="PM9" s="65">
        <v>79</v>
      </c>
      <c r="PN9" s="65">
        <v>25</v>
      </c>
      <c r="PO9" s="65">
        <v>102</v>
      </c>
      <c r="PP9" s="65">
        <v>110</v>
      </c>
      <c r="PQ9" s="65">
        <v>47</v>
      </c>
      <c r="PR9" s="65">
        <v>56</v>
      </c>
      <c r="PS9" s="65">
        <v>44</v>
      </c>
      <c r="PT9" s="65">
        <v>52</v>
      </c>
      <c r="PU9" s="65">
        <v>98</v>
      </c>
      <c r="PV9" s="65">
        <v>21</v>
      </c>
      <c r="PW9" s="65">
        <v>22</v>
      </c>
      <c r="PX9" s="65">
        <v>46</v>
      </c>
      <c r="PY9" s="65">
        <v>23</v>
      </c>
      <c r="PZ9" s="65">
        <v>14</v>
      </c>
      <c r="QA9" s="65">
        <v>10</v>
      </c>
      <c r="QB9" s="65">
        <v>53</v>
      </c>
      <c r="QC9" s="65">
        <v>99</v>
      </c>
      <c r="QD9" s="65">
        <v>93</v>
      </c>
      <c r="QE9" s="65">
        <v>52</v>
      </c>
      <c r="QF9" s="65">
        <v>39</v>
      </c>
      <c r="QG9" s="65">
        <v>61</v>
      </c>
      <c r="QH9" s="65">
        <v>63</v>
      </c>
      <c r="QI9" s="65">
        <v>41</v>
      </c>
      <c r="QJ9" s="65">
        <v>54</v>
      </c>
      <c r="QK9" s="65">
        <v>45</v>
      </c>
      <c r="QL9" s="65">
        <v>50</v>
      </c>
      <c r="QM9" s="65">
        <v>64</v>
      </c>
      <c r="QN9" s="65">
        <v>87</v>
      </c>
      <c r="QO9" s="65">
        <v>72</v>
      </c>
      <c r="QP9" s="65">
        <v>29</v>
      </c>
      <c r="QQ9" s="65">
        <v>14</v>
      </c>
      <c r="QR9" s="65">
        <v>29</v>
      </c>
      <c r="QS9" s="65">
        <v>20</v>
      </c>
      <c r="QT9" s="65">
        <v>45</v>
      </c>
      <c r="QU9" s="65">
        <v>89</v>
      </c>
      <c r="QV9" s="65">
        <v>100</v>
      </c>
      <c r="QW9" s="65">
        <v>29</v>
      </c>
      <c r="QX9" s="65">
        <v>24</v>
      </c>
      <c r="QY9" s="65">
        <v>20</v>
      </c>
      <c r="QZ9" s="65">
        <v>16</v>
      </c>
      <c r="RA9" s="65">
        <v>12</v>
      </c>
      <c r="RB9" s="65">
        <v>24</v>
      </c>
      <c r="RC9" s="65">
        <v>60</v>
      </c>
      <c r="RD9" s="65">
        <v>45</v>
      </c>
      <c r="RE9" s="65">
        <v>71</v>
      </c>
      <c r="RF9" s="65">
        <v>38</v>
      </c>
      <c r="RG9" s="65">
        <v>58</v>
      </c>
      <c r="RH9" s="65">
        <v>20</v>
      </c>
      <c r="RI9" s="65">
        <v>49</v>
      </c>
      <c r="RJ9" s="65">
        <v>21</v>
      </c>
      <c r="RK9" s="65">
        <v>108</v>
      </c>
      <c r="RL9" s="65">
        <v>32</v>
      </c>
      <c r="RM9" s="65">
        <v>11</v>
      </c>
      <c r="RN9" s="65">
        <v>5</v>
      </c>
      <c r="RO9" s="65">
        <v>25</v>
      </c>
      <c r="RP9" s="65">
        <v>52</v>
      </c>
      <c r="RQ9" s="65">
        <v>58</v>
      </c>
      <c r="RR9" s="65">
        <v>92</v>
      </c>
      <c r="RS9" s="65">
        <v>100</v>
      </c>
      <c r="RT9" s="65">
        <v>130</v>
      </c>
      <c r="RU9" s="65">
        <v>16</v>
      </c>
      <c r="RV9" s="65">
        <v>3</v>
      </c>
      <c r="RW9" s="65">
        <v>46</v>
      </c>
      <c r="RX9" s="65">
        <v>16</v>
      </c>
      <c r="RY9" s="65">
        <v>18</v>
      </c>
      <c r="RZ9" s="65">
        <v>68</v>
      </c>
      <c r="SA9" s="65">
        <v>24</v>
      </c>
      <c r="SB9" s="65">
        <v>35</v>
      </c>
      <c r="SC9" s="65">
        <v>44</v>
      </c>
      <c r="SD9" s="65">
        <v>58</v>
      </c>
      <c r="SE9" s="65">
        <v>13</v>
      </c>
      <c r="SF9" s="65">
        <v>10</v>
      </c>
      <c r="SG9" s="65">
        <v>28</v>
      </c>
      <c r="SH9" s="65">
        <v>64</v>
      </c>
      <c r="SI9" s="65">
        <v>74</v>
      </c>
      <c r="SJ9" s="65">
        <v>76</v>
      </c>
      <c r="SK9" s="65">
        <v>44</v>
      </c>
      <c r="SL9" s="65">
        <v>36</v>
      </c>
      <c r="SM9" s="65">
        <v>72</v>
      </c>
      <c r="SN9" s="65">
        <v>63</v>
      </c>
      <c r="SO9" s="65">
        <v>93</v>
      </c>
      <c r="SP9" s="65">
        <v>16</v>
      </c>
      <c r="SQ9" s="65">
        <v>18</v>
      </c>
      <c r="SR9" s="65">
        <v>53</v>
      </c>
      <c r="SS9" s="65">
        <v>12</v>
      </c>
      <c r="ST9" s="65">
        <v>55</v>
      </c>
      <c r="SU9" s="65">
        <v>36</v>
      </c>
      <c r="SV9" s="65">
        <v>21</v>
      </c>
      <c r="SW9" s="65">
        <v>31</v>
      </c>
      <c r="SX9" s="65">
        <v>68</v>
      </c>
      <c r="SY9" s="65">
        <v>70</v>
      </c>
      <c r="SZ9" s="65">
        <v>5</v>
      </c>
      <c r="TA9" s="65">
        <v>38</v>
      </c>
      <c r="TB9" s="65">
        <v>43</v>
      </c>
      <c r="TC9" s="65">
        <v>124</v>
      </c>
      <c r="TD9" s="65">
        <v>101</v>
      </c>
      <c r="TE9" s="65">
        <v>25</v>
      </c>
      <c r="TF9" s="65">
        <v>23</v>
      </c>
      <c r="TG9" s="65">
        <v>122</v>
      </c>
      <c r="TH9" s="65">
        <v>82</v>
      </c>
      <c r="TI9" s="65">
        <v>36</v>
      </c>
      <c r="TJ9" s="65">
        <v>16</v>
      </c>
      <c r="TK9" s="65">
        <v>29</v>
      </c>
      <c r="TL9" s="65">
        <v>19</v>
      </c>
      <c r="TM9" s="65">
        <v>77</v>
      </c>
      <c r="TN9" s="65">
        <v>72</v>
      </c>
      <c r="TO9" s="65">
        <v>82</v>
      </c>
      <c r="TP9" s="65">
        <v>79</v>
      </c>
      <c r="TQ9" s="65">
        <v>81</v>
      </c>
      <c r="TR9" s="65">
        <v>4</v>
      </c>
      <c r="TS9" s="65">
        <v>65</v>
      </c>
      <c r="TT9" s="65">
        <v>67</v>
      </c>
      <c r="TU9" s="65">
        <v>26</v>
      </c>
      <c r="TV9" s="65">
        <v>17</v>
      </c>
      <c r="TW9" s="65">
        <v>6</v>
      </c>
      <c r="TX9" s="65">
        <v>9</v>
      </c>
      <c r="TY9" s="65">
        <v>45</v>
      </c>
      <c r="TZ9" s="65">
        <v>55</v>
      </c>
      <c r="UA9" s="65">
        <v>106</v>
      </c>
      <c r="UB9" s="65">
        <v>47</v>
      </c>
      <c r="UC9" s="65">
        <v>67</v>
      </c>
      <c r="UD9" s="65">
        <v>102</v>
      </c>
      <c r="UE9" s="65">
        <v>34</v>
      </c>
      <c r="UF9" s="65">
        <v>76</v>
      </c>
      <c r="UG9" s="65">
        <v>46</v>
      </c>
      <c r="UH9" s="65">
        <v>82</v>
      </c>
      <c r="UI9" s="65">
        <v>95</v>
      </c>
      <c r="UJ9" s="65">
        <v>61</v>
      </c>
      <c r="UK9" s="65">
        <v>46</v>
      </c>
      <c r="UL9" s="65">
        <v>73</v>
      </c>
      <c r="UM9" s="65">
        <v>109</v>
      </c>
      <c r="UN9" s="65">
        <v>44</v>
      </c>
      <c r="UO9" s="65">
        <v>56</v>
      </c>
      <c r="UP9" s="65">
        <v>54</v>
      </c>
      <c r="UQ9" s="65">
        <v>53</v>
      </c>
      <c r="UR9" s="65">
        <v>12</v>
      </c>
      <c r="US9" s="65">
        <v>19</v>
      </c>
      <c r="UT9" s="65">
        <v>28</v>
      </c>
      <c r="UU9" s="65">
        <v>16</v>
      </c>
      <c r="UV9" s="65">
        <v>24</v>
      </c>
      <c r="UW9" s="65">
        <v>25</v>
      </c>
      <c r="UX9" s="65">
        <v>20</v>
      </c>
      <c r="UY9" s="65">
        <v>43</v>
      </c>
      <c r="UZ9" s="65">
        <v>20</v>
      </c>
      <c r="VA9" s="65">
        <v>24</v>
      </c>
      <c r="VB9" s="65">
        <v>36</v>
      </c>
      <c r="VC9" s="65">
        <v>31</v>
      </c>
      <c r="VD9" s="65">
        <v>47</v>
      </c>
      <c r="VE9" s="65">
        <v>51</v>
      </c>
      <c r="VF9" s="65">
        <v>34</v>
      </c>
      <c r="VG9" s="65">
        <v>46</v>
      </c>
      <c r="VH9" s="65">
        <v>35</v>
      </c>
      <c r="VI9" s="65">
        <v>21</v>
      </c>
      <c r="VJ9" s="65">
        <v>77</v>
      </c>
      <c r="VK9" s="65">
        <v>29</v>
      </c>
      <c r="VL9" s="65">
        <v>25</v>
      </c>
      <c r="VM9" s="65">
        <v>35</v>
      </c>
      <c r="VN9" s="65">
        <v>33</v>
      </c>
      <c r="VO9" s="65">
        <v>21</v>
      </c>
      <c r="VP9" s="65">
        <v>31</v>
      </c>
      <c r="VQ9" s="65">
        <v>61</v>
      </c>
      <c r="VR9" s="65">
        <v>41</v>
      </c>
      <c r="VS9" s="65">
        <v>68</v>
      </c>
      <c r="VT9" s="65">
        <v>17</v>
      </c>
      <c r="VU9" s="65">
        <v>7</v>
      </c>
      <c r="VV9" s="65">
        <v>81</v>
      </c>
      <c r="VW9" s="65">
        <v>67</v>
      </c>
      <c r="VX9" s="65">
        <v>87</v>
      </c>
      <c r="VY9" s="65">
        <v>32</v>
      </c>
      <c r="VZ9" s="65">
        <v>97</v>
      </c>
      <c r="WA9" s="65">
        <v>92</v>
      </c>
      <c r="WB9" s="65">
        <v>108</v>
      </c>
      <c r="WC9" s="65">
        <v>6</v>
      </c>
      <c r="WD9" s="65">
        <v>14</v>
      </c>
      <c r="WE9" s="65">
        <v>50</v>
      </c>
      <c r="WF9" s="65">
        <v>99</v>
      </c>
      <c r="WG9" s="65">
        <v>90</v>
      </c>
      <c r="WH9" s="65">
        <v>52</v>
      </c>
      <c r="WI9" s="65">
        <v>8</v>
      </c>
      <c r="WJ9" s="65">
        <v>11</v>
      </c>
      <c r="WK9" s="65">
        <v>19</v>
      </c>
      <c r="WL9" s="65">
        <v>50</v>
      </c>
      <c r="WM9" s="65">
        <v>62</v>
      </c>
      <c r="WN9" s="65">
        <v>45</v>
      </c>
      <c r="WO9" s="65">
        <v>96</v>
      </c>
      <c r="WP9" s="65">
        <v>81</v>
      </c>
      <c r="WQ9" s="65">
        <v>51</v>
      </c>
      <c r="WR9" s="65">
        <v>93</v>
      </c>
      <c r="WS9" s="65">
        <v>95</v>
      </c>
      <c r="WT9" s="65">
        <v>34</v>
      </c>
      <c r="WU9" s="65">
        <v>14</v>
      </c>
      <c r="WV9" s="65">
        <v>10</v>
      </c>
      <c r="WW9" s="65">
        <v>11</v>
      </c>
      <c r="WX9" s="65">
        <v>49</v>
      </c>
      <c r="WY9" s="65">
        <v>87</v>
      </c>
      <c r="WZ9" s="65">
        <v>118</v>
      </c>
      <c r="XA9" s="65">
        <v>111</v>
      </c>
      <c r="XB9" s="65">
        <v>107</v>
      </c>
      <c r="XC9" s="65">
        <v>71</v>
      </c>
      <c r="XD9" s="65">
        <v>20</v>
      </c>
      <c r="XE9" s="65">
        <v>46</v>
      </c>
      <c r="XF9" s="65">
        <v>32</v>
      </c>
      <c r="XG9" s="65">
        <v>91</v>
      </c>
      <c r="XH9" s="65">
        <v>72</v>
      </c>
      <c r="XI9" s="65">
        <v>64</v>
      </c>
      <c r="XJ9" s="65">
        <v>76</v>
      </c>
      <c r="XK9" s="65">
        <v>72</v>
      </c>
      <c r="XL9" s="65">
        <v>101</v>
      </c>
      <c r="XM9" s="65">
        <v>61</v>
      </c>
      <c r="XN9" s="65">
        <v>59</v>
      </c>
      <c r="XO9" s="65">
        <v>85</v>
      </c>
      <c r="XP9" s="65">
        <v>9</v>
      </c>
      <c r="XQ9" s="65">
        <v>59</v>
      </c>
      <c r="XR9" s="65">
        <v>83</v>
      </c>
      <c r="XS9" s="65">
        <v>67</v>
      </c>
      <c r="XT9" s="65">
        <v>11</v>
      </c>
      <c r="XU9" s="65">
        <v>13</v>
      </c>
      <c r="XV9" s="65">
        <v>35</v>
      </c>
      <c r="XW9" s="65">
        <v>13</v>
      </c>
      <c r="XX9" s="65">
        <v>5</v>
      </c>
      <c r="XY9" s="65">
        <v>6</v>
      </c>
      <c r="XZ9" s="65">
        <v>46</v>
      </c>
      <c r="YA9" s="65">
        <v>39</v>
      </c>
      <c r="YB9" s="65">
        <v>49</v>
      </c>
      <c r="YC9" s="65">
        <v>41</v>
      </c>
      <c r="YD9" s="65">
        <v>70</v>
      </c>
      <c r="YE9" s="65">
        <v>26</v>
      </c>
      <c r="YF9" s="65">
        <v>14</v>
      </c>
      <c r="YG9" s="65">
        <v>11</v>
      </c>
      <c r="YH9" s="65">
        <v>7</v>
      </c>
      <c r="YI9" s="65">
        <v>16</v>
      </c>
      <c r="YJ9" s="65">
        <v>11</v>
      </c>
      <c r="YK9" s="65">
        <v>7</v>
      </c>
      <c r="YL9" s="65">
        <v>23</v>
      </c>
      <c r="YM9" s="65">
        <v>38</v>
      </c>
      <c r="YN9" s="65">
        <v>30</v>
      </c>
      <c r="YO9" s="65">
        <v>31</v>
      </c>
      <c r="YP9" s="65">
        <v>24</v>
      </c>
      <c r="YQ9" s="65">
        <v>66</v>
      </c>
      <c r="YR9" s="65">
        <v>7</v>
      </c>
      <c r="YS9" s="65">
        <v>41</v>
      </c>
      <c r="YT9" s="65">
        <v>42</v>
      </c>
      <c r="YU9" s="65">
        <v>75</v>
      </c>
      <c r="YV9" s="65">
        <v>54</v>
      </c>
      <c r="YW9" s="65">
        <v>31</v>
      </c>
      <c r="YX9" s="65">
        <v>45</v>
      </c>
      <c r="YY9" s="65">
        <v>63</v>
      </c>
      <c r="YZ9" s="65">
        <v>46</v>
      </c>
      <c r="ZA9" s="65">
        <v>44</v>
      </c>
      <c r="ZB9" s="65">
        <v>79</v>
      </c>
      <c r="ZC9" s="65">
        <v>36</v>
      </c>
      <c r="ZD9" s="65">
        <v>103</v>
      </c>
      <c r="ZE9" s="65">
        <v>13</v>
      </c>
      <c r="ZF9" s="65">
        <v>85</v>
      </c>
      <c r="ZG9" s="65">
        <v>80</v>
      </c>
      <c r="ZH9" s="65">
        <v>84</v>
      </c>
      <c r="ZI9" s="65">
        <v>56</v>
      </c>
      <c r="ZJ9" s="65">
        <v>80</v>
      </c>
      <c r="ZK9" s="65">
        <v>79</v>
      </c>
      <c r="ZL9" s="65">
        <v>45</v>
      </c>
      <c r="ZM9" s="65">
        <v>80</v>
      </c>
      <c r="ZN9" s="65">
        <v>45</v>
      </c>
      <c r="ZO9" s="65">
        <v>57</v>
      </c>
      <c r="ZP9" s="65">
        <v>35</v>
      </c>
      <c r="ZQ9" s="65">
        <v>63</v>
      </c>
      <c r="ZR9" s="65">
        <v>65</v>
      </c>
      <c r="ZS9" s="65">
        <v>64</v>
      </c>
      <c r="ZT9" s="65">
        <v>30</v>
      </c>
      <c r="ZU9" s="65">
        <v>61</v>
      </c>
      <c r="ZV9" s="65">
        <v>120</v>
      </c>
      <c r="ZW9" s="65">
        <v>15</v>
      </c>
      <c r="ZX9" s="65">
        <v>93</v>
      </c>
      <c r="ZY9" s="65">
        <v>82</v>
      </c>
      <c r="ZZ9" s="65">
        <v>31</v>
      </c>
      <c r="AAA9" s="65">
        <v>119</v>
      </c>
      <c r="AAB9" s="65">
        <v>97</v>
      </c>
      <c r="AAC9" s="65">
        <v>62</v>
      </c>
      <c r="AAD9" s="65">
        <v>40</v>
      </c>
      <c r="AAE9" s="65">
        <v>73</v>
      </c>
      <c r="AAF9" s="65">
        <v>35</v>
      </c>
      <c r="AAG9" s="65">
        <v>22</v>
      </c>
      <c r="AAH9" s="65">
        <v>55</v>
      </c>
      <c r="AAI9" s="65">
        <v>90</v>
      </c>
      <c r="AAJ9" s="65">
        <v>55</v>
      </c>
      <c r="AAK9" s="65">
        <v>17</v>
      </c>
      <c r="AAL9" s="65">
        <v>92</v>
      </c>
      <c r="AAM9" s="65">
        <v>136</v>
      </c>
      <c r="AAN9" s="65">
        <v>44</v>
      </c>
      <c r="AAO9" s="65">
        <v>108</v>
      </c>
      <c r="AAP9" s="65">
        <v>100</v>
      </c>
      <c r="AAQ9" s="65">
        <v>60</v>
      </c>
      <c r="AAR9" s="65">
        <v>51</v>
      </c>
      <c r="AAS9" s="65">
        <v>70</v>
      </c>
      <c r="AAT9" s="65">
        <v>110</v>
      </c>
      <c r="AAU9" s="65">
        <v>95</v>
      </c>
      <c r="AAV9" s="65">
        <v>85</v>
      </c>
      <c r="AAW9" s="65">
        <v>8</v>
      </c>
      <c r="AAX9" s="65">
        <v>25</v>
      </c>
      <c r="AAY9" s="65">
        <v>60</v>
      </c>
      <c r="AAZ9" s="65">
        <v>75</v>
      </c>
      <c r="ABA9" s="65">
        <v>119</v>
      </c>
      <c r="ABB9" s="65">
        <v>22</v>
      </c>
      <c r="ABC9" s="65">
        <v>48</v>
      </c>
      <c r="ABD9" s="65">
        <v>57</v>
      </c>
      <c r="ABE9" s="65">
        <v>46</v>
      </c>
      <c r="ABF9" s="65">
        <v>27</v>
      </c>
      <c r="ABG9" s="65">
        <v>28</v>
      </c>
      <c r="APJ9" s="7"/>
      <c r="APK9" s="7"/>
      <c r="APL9" s="7"/>
      <c r="APM9" s="69"/>
      <c r="APN9" s="69"/>
      <c r="APO9" s="69"/>
      <c r="APP9" s="69"/>
      <c r="APQ9" s="69"/>
      <c r="APR9" s="69"/>
      <c r="APS9" s="69"/>
      <c r="APT9" s="69"/>
      <c r="APU9" s="69"/>
      <c r="APV9" s="69"/>
      <c r="APW9" s="69"/>
      <c r="APX9" s="69"/>
      <c r="APY9" s="66"/>
      <c r="APZ9" s="66"/>
      <c r="AQA9" s="7"/>
      <c r="AQB9" s="7"/>
      <c r="AQC9" s="7"/>
      <c r="AQD9" s="7"/>
      <c r="AQE9" s="66"/>
      <c r="AQF9" s="66"/>
      <c r="AQG9" s="68"/>
      <c r="AQH9" s="68"/>
      <c r="AQI9" s="68"/>
      <c r="AQJ9" s="68"/>
      <c r="AQK9" s="7"/>
      <c r="AQL9" s="7"/>
      <c r="ARI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5"/>
      <c r="ASB9" s="1"/>
      <c r="ASC9" s="34"/>
      <c r="ASD9" s="10"/>
      <c r="ASE9" s="12"/>
      <c r="ASF9" s="12"/>
      <c r="ASG9" s="12"/>
      <c r="ASH9" s="12"/>
      <c r="ASI9" s="12"/>
      <c r="ASJ9" s="30"/>
      <c r="ASK9" s="12"/>
      <c r="ASL9" s="12"/>
      <c r="ASM9" s="12"/>
      <c r="ASN9" s="34"/>
      <c r="ASO9" s="34"/>
      <c r="ASP9" s="34"/>
      <c r="ASQ9" s="30"/>
      <c r="ASR9" s="12"/>
      <c r="ASS9" s="12"/>
      <c r="AST9" s="12"/>
      <c r="ASU9" s="13"/>
      <c r="ASV9" s="34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34"/>
      <c r="ATH9" s="34"/>
      <c r="ATI9" s="34"/>
      <c r="ATJ9" s="1"/>
      <c r="ATK9" s="1"/>
      <c r="ATL9" s="1"/>
      <c r="ATM9" s="1"/>
      <c r="ATN9" s="1"/>
      <c r="ATO9" s="34"/>
      <c r="ATS9" s="34"/>
      <c r="ATT9" s="34"/>
      <c r="ATU9" s="34"/>
      <c r="ATV9" s="34"/>
      <c r="ATW9" s="34"/>
      <c r="ATX9" s="34"/>
      <c r="ATY9" s="34"/>
      <c r="ATZ9" s="34"/>
      <c r="AUA9" s="34"/>
      <c r="AUB9" s="34"/>
      <c r="AUC9" s="34"/>
      <c r="AUD9" s="34"/>
      <c r="AUH9" s="34"/>
      <c r="AUI9" s="34"/>
      <c r="AUJ9" s="34"/>
      <c r="AUK9" s="34"/>
    </row>
    <row r="10" spans="1:1233" s="2" customFormat="1" ht="17.25" x14ac:dyDescent="0.15">
      <c r="A10" s="1"/>
      <c r="B10" s="34"/>
      <c r="H10" s="25"/>
      <c r="I10" s="43"/>
      <c r="J10" s="43"/>
      <c r="K10" s="43"/>
      <c r="L10" s="23"/>
      <c r="M10" s="2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APJ10" s="7"/>
      <c r="APK10" s="7"/>
      <c r="APL10" s="7"/>
      <c r="APM10" s="69"/>
      <c r="APN10" s="69"/>
      <c r="APO10" s="69"/>
      <c r="APP10" s="69"/>
      <c r="APQ10" s="69"/>
      <c r="APR10" s="69"/>
      <c r="APS10" s="69"/>
      <c r="APT10" s="69"/>
      <c r="APU10" s="69"/>
      <c r="APV10" s="66"/>
      <c r="APW10" s="66"/>
      <c r="APX10" s="66"/>
      <c r="APY10" s="66"/>
      <c r="APZ10" s="66"/>
      <c r="AQA10" s="7"/>
      <c r="AQB10" s="7"/>
      <c r="AQC10" s="7"/>
      <c r="AQD10" s="7"/>
      <c r="AQE10" s="7"/>
      <c r="AQF10" s="7"/>
      <c r="AQG10" s="68"/>
      <c r="AQH10" s="68"/>
      <c r="AQI10" s="68"/>
      <c r="AQJ10" s="68"/>
      <c r="AQK10" s="7"/>
      <c r="AQL10" s="7"/>
      <c r="ARI10" s="9"/>
      <c r="ARK10" s="8"/>
      <c r="ARL10" s="9"/>
      <c r="ARM10" s="9"/>
      <c r="ARN10" s="9"/>
      <c r="ARO10" s="9"/>
      <c r="ARP10" s="9"/>
      <c r="ARQ10" s="9"/>
      <c r="ARR10" s="9"/>
      <c r="ARS10" s="9"/>
      <c r="ART10" s="9"/>
      <c r="ARX10" s="9"/>
      <c r="ARY10" s="9"/>
      <c r="ARZ10" s="9"/>
      <c r="ASA10" s="8"/>
      <c r="ASB10" s="9"/>
      <c r="ASD10" s="10"/>
      <c r="ASE10" s="30"/>
      <c r="ASF10" s="30"/>
      <c r="ASG10" s="30"/>
      <c r="ASH10" s="30"/>
      <c r="ASI10" s="30"/>
      <c r="ASJ10" s="30"/>
      <c r="ASK10" s="30"/>
      <c r="ASL10" s="30"/>
      <c r="ASM10" s="30"/>
      <c r="ASQ10" s="30"/>
      <c r="ASR10" s="30"/>
      <c r="ASS10" s="30"/>
      <c r="AST10" s="30"/>
      <c r="ASU10" s="10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J10" s="9"/>
      <c r="ATK10" s="9"/>
      <c r="ATL10" s="9"/>
      <c r="ATM10" s="9"/>
      <c r="ATN10" s="9"/>
    </row>
    <row r="11" spans="1:1233" s="2" customFormat="1" ht="17.25" x14ac:dyDescent="0.15">
      <c r="A11" s="1"/>
      <c r="B11" s="34"/>
      <c r="H11" s="25"/>
      <c r="I11" s="43"/>
      <c r="J11" s="43"/>
      <c r="K11" s="43"/>
      <c r="L11" s="23"/>
      <c r="M11" s="2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APJ11" s="7"/>
      <c r="APK11" s="7"/>
      <c r="APL11" s="7"/>
      <c r="APM11" s="69"/>
      <c r="APN11" s="69"/>
      <c r="APO11" s="69"/>
      <c r="APP11" s="69"/>
      <c r="APQ11" s="69"/>
      <c r="APR11" s="69"/>
      <c r="APS11" s="69"/>
      <c r="APT11" s="69"/>
      <c r="APU11" s="69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68"/>
      <c r="AQH11" s="68"/>
      <c r="AQI11" s="68"/>
      <c r="AQJ11" s="68"/>
      <c r="AQK11" s="7"/>
      <c r="AQL11" s="7"/>
      <c r="ARI11" s="9"/>
      <c r="ARK11" s="8"/>
      <c r="ARL11" s="9"/>
      <c r="ARM11" s="9"/>
      <c r="ARN11" s="9"/>
      <c r="ARO11" s="9"/>
      <c r="ARP11" s="9"/>
      <c r="ARQ11" s="9"/>
      <c r="ARR11" s="9"/>
      <c r="ARS11" s="9"/>
      <c r="ART11" s="9"/>
      <c r="ARX11" s="9"/>
      <c r="ARY11" s="9"/>
      <c r="ARZ11" s="9"/>
      <c r="ASA11" s="8"/>
      <c r="ASB11" s="9"/>
      <c r="ASD11" s="10"/>
      <c r="ASE11" s="30"/>
      <c r="ASF11" s="30"/>
      <c r="ASG11" s="30"/>
      <c r="ASH11" s="30"/>
      <c r="ASI11" s="30"/>
      <c r="ASJ11" s="30"/>
      <c r="ASK11" s="30"/>
      <c r="ASL11" s="30"/>
      <c r="ASM11" s="30"/>
      <c r="ASQ11" s="30"/>
      <c r="ASR11" s="30"/>
      <c r="ASS11" s="30"/>
      <c r="AST11" s="30"/>
      <c r="ASU11" s="10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J11" s="9"/>
      <c r="ATK11" s="9"/>
      <c r="ATL11" s="9"/>
      <c r="ATM11" s="9"/>
      <c r="ATN11" s="9"/>
    </row>
    <row r="12" spans="1:1233" s="2" customFormat="1" x14ac:dyDescent="0.15">
      <c r="A12" s="1"/>
      <c r="B12" s="34"/>
      <c r="H12" s="25"/>
      <c r="I12" s="43"/>
      <c r="J12" s="43"/>
      <c r="K12" s="43"/>
      <c r="L12" s="23"/>
      <c r="M12" s="29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61"/>
      <c r="AQH12" s="61"/>
      <c r="AQI12" s="61"/>
      <c r="AQJ12" s="61"/>
      <c r="AQK12" s="7"/>
      <c r="AQL12" s="7"/>
      <c r="ARI12" s="9"/>
      <c r="ARK12" s="8"/>
      <c r="ARL12" s="9"/>
      <c r="ARM12" s="9"/>
      <c r="ARN12" s="9"/>
      <c r="ARO12" s="9"/>
      <c r="ARP12" s="9"/>
      <c r="ARQ12" s="9"/>
      <c r="ARR12" s="9"/>
      <c r="ARS12" s="9"/>
      <c r="ART12" s="9"/>
      <c r="ARX12" s="9"/>
      <c r="ARY12" s="9"/>
      <c r="ARZ12" s="9"/>
      <c r="ASA12" s="8"/>
      <c r="ASB12" s="9"/>
      <c r="ASD12" s="10"/>
      <c r="ASE12" s="30"/>
      <c r="ASF12" s="30"/>
      <c r="ASG12" s="30"/>
      <c r="ASH12" s="30"/>
      <c r="ASI12" s="30"/>
      <c r="ASJ12" s="30"/>
      <c r="ASK12" s="30"/>
      <c r="ASL12" s="30"/>
      <c r="ASM12" s="30"/>
      <c r="ASQ12" s="30"/>
      <c r="ASR12" s="30"/>
      <c r="ASS12" s="30"/>
      <c r="AST12" s="30"/>
      <c r="ASU12" s="10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J12" s="9"/>
      <c r="ATK12" s="9"/>
      <c r="ATL12" s="9"/>
      <c r="ATM12" s="9"/>
      <c r="ATN12" s="9"/>
    </row>
    <row r="13" spans="1:1233" s="2" customFormat="1" x14ac:dyDescent="0.15">
      <c r="A13" s="1"/>
      <c r="B13" s="34"/>
      <c r="H13" s="25"/>
      <c r="I13" s="43"/>
      <c r="J13" s="43"/>
      <c r="K13" s="43"/>
      <c r="L13" s="23"/>
      <c r="M13" s="29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61"/>
      <c r="AQH13" s="61"/>
      <c r="AQI13" s="61"/>
      <c r="AQJ13" s="61"/>
      <c r="AQK13" s="7"/>
      <c r="AQL13" s="7"/>
      <c r="ARI13" s="9"/>
      <c r="ARK13" s="8"/>
      <c r="ARL13" s="9"/>
      <c r="ARM13" s="9"/>
      <c r="ARN13" s="9"/>
      <c r="ARO13" s="9"/>
      <c r="ARP13" s="9"/>
      <c r="ARQ13" s="9"/>
      <c r="ARR13" s="9"/>
      <c r="ARS13" s="9"/>
      <c r="ART13" s="9"/>
      <c r="ARX13" s="9"/>
      <c r="ARY13" s="9"/>
      <c r="ARZ13" s="9"/>
      <c r="ASA13" s="8"/>
      <c r="ASB13" s="9"/>
      <c r="ASD13" s="10"/>
      <c r="ASE13" s="30"/>
      <c r="ASF13" s="30"/>
      <c r="ASG13" s="30"/>
      <c r="ASH13" s="30"/>
      <c r="ASI13" s="30"/>
      <c r="ASJ13" s="30"/>
      <c r="ASK13" s="30"/>
      <c r="ASL13" s="30"/>
      <c r="ASM13" s="30"/>
      <c r="ASQ13" s="30"/>
      <c r="ASR13" s="30"/>
      <c r="ASS13" s="30"/>
      <c r="AST13" s="30"/>
      <c r="ASU13" s="10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J13" s="9"/>
      <c r="ATK13" s="9"/>
      <c r="ATL13" s="9"/>
      <c r="ATM13" s="9"/>
      <c r="ATN13" s="9"/>
    </row>
    <row r="14" spans="1:1233" s="2" customFormat="1" x14ac:dyDescent="0.15">
      <c r="A14" s="1"/>
      <c r="B14" s="34"/>
      <c r="H14" s="25"/>
      <c r="I14" s="43"/>
      <c r="J14" s="43"/>
      <c r="K14" s="43"/>
      <c r="L14" s="23"/>
      <c r="M14" s="29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61"/>
      <c r="AQH14" s="61"/>
      <c r="AQI14" s="61"/>
      <c r="AQJ14" s="61"/>
      <c r="AQK14" s="7"/>
      <c r="AQL14" s="7"/>
      <c r="ARI14" s="9"/>
      <c r="ARK14" s="8"/>
      <c r="ARL14" s="9"/>
      <c r="ARM14" s="9"/>
      <c r="ARN14" s="9"/>
      <c r="ARO14" s="9"/>
      <c r="ARP14" s="9"/>
      <c r="ARQ14" s="9"/>
      <c r="ARR14" s="9"/>
      <c r="ARS14" s="9"/>
      <c r="ART14" s="9"/>
      <c r="ARX14" s="9"/>
      <c r="ARY14" s="9"/>
      <c r="ARZ14" s="9"/>
      <c r="ASA14" s="8"/>
      <c r="ASB14" s="9"/>
      <c r="ASD14" s="10"/>
      <c r="ASE14" s="30"/>
      <c r="ASF14" s="30"/>
      <c r="ASG14" s="30"/>
      <c r="ASH14" s="30"/>
      <c r="ASI14" s="30"/>
      <c r="ASJ14" s="30"/>
      <c r="ASK14" s="30"/>
      <c r="ASL14" s="30"/>
      <c r="ASM14" s="30"/>
      <c r="ASQ14" s="30"/>
      <c r="ASR14" s="30"/>
      <c r="ASS14" s="30"/>
      <c r="AST14" s="30"/>
      <c r="ASU14" s="10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J14" s="9"/>
      <c r="ATK14" s="9"/>
      <c r="ATL14" s="9"/>
      <c r="ATM14" s="9"/>
      <c r="ATN14" s="9"/>
    </row>
    <row r="15" spans="1:1233" s="2" customFormat="1" x14ac:dyDescent="0.15">
      <c r="A15" s="1"/>
      <c r="B15" s="34"/>
      <c r="H15" s="25"/>
      <c r="I15" s="43"/>
      <c r="J15" s="43"/>
      <c r="K15" s="43"/>
      <c r="L15" s="23"/>
      <c r="M15" s="29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61"/>
      <c r="AQH15" s="61"/>
      <c r="AQI15" s="61"/>
      <c r="AQJ15" s="61"/>
      <c r="AQK15" s="7"/>
      <c r="AQL15" s="7"/>
      <c r="ARI15" s="9"/>
      <c r="ARK15" s="8"/>
      <c r="ARL15" s="9"/>
      <c r="ARM15" s="9"/>
      <c r="ARN15" s="9"/>
      <c r="ARO15" s="9"/>
      <c r="ARP15" s="9"/>
      <c r="ARQ15" s="9"/>
      <c r="ARR15" s="9"/>
      <c r="ARS15" s="9"/>
      <c r="ART15" s="9"/>
      <c r="ARX15" s="9"/>
      <c r="ARY15" s="9"/>
      <c r="ARZ15" s="9"/>
      <c r="ASA15" s="8"/>
      <c r="ASB15" s="9"/>
      <c r="ASD15" s="10"/>
      <c r="ASE15" s="30"/>
      <c r="ASF15" s="30"/>
      <c r="ASG15" s="30"/>
      <c r="ASH15" s="30"/>
      <c r="ASI15" s="30"/>
      <c r="ASJ15" s="30"/>
      <c r="ASK15" s="30"/>
      <c r="ASL15" s="30"/>
      <c r="ASM15" s="30"/>
      <c r="ASQ15" s="30"/>
      <c r="ASR15" s="30"/>
      <c r="ASS15" s="30"/>
      <c r="AST15" s="30"/>
      <c r="ASU15" s="10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J15" s="9"/>
      <c r="ATK15" s="9"/>
      <c r="ATL15" s="9"/>
      <c r="ATM15" s="9"/>
      <c r="ATN15" s="9"/>
    </row>
    <row r="16" spans="1:1233" s="2" customFormat="1" x14ac:dyDescent="0.15">
      <c r="A16" s="1"/>
      <c r="B16" s="34"/>
      <c r="H16" s="25"/>
      <c r="I16" s="43"/>
      <c r="J16" s="43"/>
      <c r="K16" s="43"/>
      <c r="L16" s="23"/>
      <c r="M16" s="29"/>
      <c r="APJ16" s="7"/>
      <c r="APK16" s="7"/>
      <c r="APL16" s="7"/>
      <c r="APM16" s="7"/>
      <c r="APN16" s="7"/>
      <c r="APO16" s="7"/>
      <c r="APP16" s="7"/>
      <c r="APQ16" s="7"/>
      <c r="APR16" s="7"/>
      <c r="APS16" s="7"/>
      <c r="APT16" s="7"/>
      <c r="APU16" s="7"/>
      <c r="APV16" s="7"/>
      <c r="APW16" s="7"/>
      <c r="APX16" s="7"/>
      <c r="APY16" s="7"/>
      <c r="APZ16" s="7"/>
      <c r="AQA16" s="7"/>
      <c r="AQB16" s="7"/>
      <c r="AQC16" s="7"/>
      <c r="AQD16" s="7"/>
      <c r="AQE16" s="7"/>
      <c r="AQF16" s="7"/>
      <c r="AQG16" s="61"/>
      <c r="AQH16" s="61"/>
      <c r="AQI16" s="61"/>
      <c r="AQJ16" s="61"/>
      <c r="AQK16" s="7"/>
      <c r="AQL16" s="7"/>
      <c r="ARI16" s="9"/>
      <c r="ARK16" s="8"/>
      <c r="ARL16" s="9"/>
      <c r="ARM16" s="9"/>
      <c r="ARN16" s="9"/>
      <c r="ARO16" s="9"/>
      <c r="ARP16" s="9"/>
      <c r="ARQ16" s="9"/>
      <c r="ARR16" s="9"/>
      <c r="ARS16" s="9"/>
      <c r="ART16" s="9"/>
      <c r="ARX16" s="9"/>
      <c r="ARY16" s="9"/>
      <c r="ARZ16" s="9"/>
      <c r="ASA16" s="8"/>
      <c r="ASB16" s="9"/>
      <c r="ASD16" s="10"/>
      <c r="ASE16" s="30"/>
      <c r="ASF16" s="30"/>
      <c r="ASG16" s="30"/>
      <c r="ASH16" s="30"/>
      <c r="ASI16" s="30"/>
      <c r="ASJ16" s="30"/>
      <c r="ASK16" s="30"/>
      <c r="ASL16" s="30"/>
      <c r="ASM16" s="30"/>
      <c r="ASQ16" s="30"/>
      <c r="ASR16" s="30"/>
      <c r="ASS16" s="30"/>
      <c r="AST16" s="30"/>
      <c r="ASU16" s="10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J16" s="9"/>
      <c r="ATK16" s="9"/>
      <c r="ATL16" s="9"/>
      <c r="ATM16" s="9"/>
      <c r="ATN16" s="9"/>
    </row>
    <row r="17" spans="1:15 1102:1210" s="2" customFormat="1" x14ac:dyDescent="0.15">
      <c r="A17" s="1"/>
      <c r="B17" s="34"/>
      <c r="I17" s="43"/>
      <c r="J17" s="43"/>
      <c r="K17" s="43"/>
      <c r="L17" s="23"/>
      <c r="M17" s="29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61"/>
      <c r="AQH17" s="61"/>
      <c r="AQI17" s="61"/>
      <c r="AQJ17" s="61"/>
      <c r="AQK17" s="7"/>
      <c r="AQL17" s="7"/>
      <c r="ARI17" s="9"/>
      <c r="ARK17" s="8"/>
      <c r="ARL17" s="9"/>
      <c r="ARM17" s="9"/>
      <c r="ARN17" s="9"/>
      <c r="ARO17" s="9"/>
      <c r="ARP17" s="9"/>
      <c r="ARQ17" s="9"/>
      <c r="ARR17" s="9"/>
      <c r="ARS17" s="9"/>
      <c r="ART17" s="9"/>
      <c r="ARX17" s="9"/>
      <c r="ARY17" s="9"/>
      <c r="ARZ17" s="9"/>
      <c r="ASA17" s="8"/>
      <c r="ASB17" s="9"/>
      <c r="ASD17" s="10"/>
      <c r="ASE17" s="30"/>
      <c r="ASF17" s="30"/>
      <c r="ASG17" s="30"/>
      <c r="ASH17" s="30"/>
      <c r="ASI17" s="30"/>
      <c r="ASJ17" s="30"/>
      <c r="ASK17" s="30"/>
      <c r="ASL17" s="30"/>
      <c r="ASM17" s="30"/>
      <c r="ASQ17" s="30"/>
      <c r="ASR17" s="30"/>
      <c r="ASS17" s="30"/>
      <c r="AST17" s="30"/>
      <c r="ASU17" s="10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J17" s="9"/>
      <c r="ATK17" s="9"/>
      <c r="ATL17" s="9"/>
      <c r="ATM17" s="9"/>
      <c r="ATN17" s="9"/>
    </row>
    <row r="18" spans="1:15 1102:1210" s="2" customFormat="1" x14ac:dyDescent="0.15">
      <c r="A18" s="1"/>
      <c r="B18" s="34"/>
      <c r="I18" s="43"/>
      <c r="J18" s="43"/>
      <c r="K18" s="43"/>
      <c r="L18" s="23"/>
      <c r="M18" s="29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66"/>
      <c r="APW18" s="66"/>
      <c r="APX18" s="66"/>
      <c r="APY18" s="66"/>
      <c r="APZ18" s="66"/>
      <c r="AQA18" s="7"/>
      <c r="AQB18" s="7"/>
      <c r="AQC18" s="66"/>
      <c r="AQD18" s="66"/>
      <c r="AQE18" s="7"/>
      <c r="AQF18" s="7"/>
      <c r="AQG18" s="68"/>
      <c r="AQH18" s="68"/>
      <c r="AQI18" s="68"/>
      <c r="AQJ18" s="68"/>
      <c r="AQK18" s="7"/>
      <c r="AQL18" s="7"/>
      <c r="ARI18" s="9"/>
      <c r="ARK18" s="8"/>
      <c r="ARL18" s="9"/>
      <c r="ARM18" s="9"/>
      <c r="ARN18" s="9"/>
      <c r="ARO18" s="9"/>
      <c r="ARP18" s="9"/>
      <c r="ARQ18" s="9"/>
      <c r="ARR18" s="9"/>
      <c r="ARS18" s="9"/>
      <c r="ART18" s="9"/>
      <c r="ARX18" s="9"/>
      <c r="ARY18" s="9"/>
      <c r="ARZ18" s="9"/>
      <c r="ASA18" s="8"/>
      <c r="ASB18" s="9"/>
      <c r="ASD18" s="10"/>
      <c r="ASE18" s="30"/>
      <c r="ASF18" s="30"/>
      <c r="ASG18" s="30"/>
      <c r="ASH18" s="30"/>
      <c r="ASI18" s="30"/>
      <c r="ASJ18" s="30"/>
      <c r="ASK18" s="30"/>
      <c r="ASL18" s="30"/>
      <c r="ASM18" s="30"/>
      <c r="ASQ18" s="30"/>
      <c r="ASR18" s="30"/>
      <c r="ASS18" s="30"/>
      <c r="AST18" s="30"/>
      <c r="ASU18" s="10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J18" s="9"/>
      <c r="ATK18" s="9"/>
      <c r="ATL18" s="9"/>
      <c r="ATM18" s="9"/>
      <c r="ATN18" s="9"/>
    </row>
    <row r="19" spans="1:15 1102:1210" s="2" customFormat="1" x14ac:dyDescent="0.15">
      <c r="A19" s="1"/>
      <c r="B19" s="34"/>
      <c r="I19" s="43"/>
      <c r="J19" s="43"/>
      <c r="K19" s="43"/>
      <c r="L19" s="23"/>
      <c r="M19" s="29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68"/>
      <c r="AQH19" s="68"/>
      <c r="AQI19" s="68"/>
      <c r="AQJ19" s="68"/>
      <c r="AQK19" s="7"/>
      <c r="AQL19" s="7"/>
      <c r="ARI19" s="8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X19" s="8"/>
      <c r="ARY19" s="8"/>
      <c r="ARZ19" s="8"/>
      <c r="ASA19" s="8"/>
      <c r="ASB19" s="8"/>
      <c r="ASD19" s="10"/>
      <c r="ASE19" s="30"/>
      <c r="ASF19" s="30"/>
      <c r="ASG19" s="30"/>
      <c r="ASH19" s="30"/>
      <c r="ASI19" s="30"/>
      <c r="ASJ19" s="30"/>
      <c r="ASK19" s="30"/>
      <c r="ASL19" s="30"/>
      <c r="ASM19" s="30"/>
      <c r="ASQ19" s="30"/>
      <c r="ASR19" s="30"/>
      <c r="ASS19" s="30"/>
      <c r="AST19" s="30"/>
      <c r="ASU19" s="10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J19" s="9"/>
      <c r="ATK19" s="9"/>
      <c r="ATL19" s="9"/>
      <c r="ATM19" s="9"/>
      <c r="ATN19" s="9"/>
    </row>
    <row r="20" spans="1:15 1102:1210" s="2" customFormat="1" x14ac:dyDescent="0.15">
      <c r="A20" s="1"/>
      <c r="B20" s="34"/>
      <c r="I20" s="43"/>
      <c r="J20" s="43"/>
      <c r="K20" s="43"/>
      <c r="L20" s="23"/>
      <c r="M20" s="29"/>
      <c r="APJ20" s="7"/>
      <c r="APK20" s="7"/>
      <c r="APL20" s="7"/>
      <c r="APM20" s="7"/>
      <c r="APN20" s="7"/>
      <c r="APO20" s="7"/>
      <c r="APP20" s="7"/>
      <c r="APQ20" s="7"/>
      <c r="APR20" s="7"/>
      <c r="APS20" s="7"/>
      <c r="APT20" s="7"/>
      <c r="APU20" s="7"/>
      <c r="APV20" s="66"/>
      <c r="APW20" s="66"/>
      <c r="APX20" s="66"/>
      <c r="APY20" s="66"/>
      <c r="APZ20" s="66"/>
      <c r="AQA20" s="7"/>
      <c r="AQB20" s="7"/>
      <c r="AQC20" s="66"/>
      <c r="AQD20" s="66"/>
      <c r="AQE20" s="7"/>
      <c r="AQF20" s="7"/>
      <c r="AQG20" s="68"/>
      <c r="AQH20" s="68"/>
      <c r="AQI20" s="68"/>
      <c r="AQJ20" s="68"/>
      <c r="AQK20" s="7"/>
      <c r="AQL20" s="7"/>
      <c r="ARI20" s="8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X20" s="8"/>
      <c r="ARY20" s="8"/>
      <c r="ARZ20" s="8"/>
      <c r="ASA20" s="8"/>
      <c r="ASB20" s="8"/>
      <c r="ASD20" s="10"/>
      <c r="ASE20" s="30"/>
      <c r="ASF20" s="30"/>
      <c r="ASG20" s="30"/>
      <c r="ASH20" s="30"/>
      <c r="ASI20" s="30"/>
      <c r="ASJ20" s="30"/>
      <c r="ASK20" s="30"/>
      <c r="ASL20" s="30"/>
      <c r="ASM20" s="30"/>
      <c r="ASQ20" s="30"/>
      <c r="ASR20" s="30"/>
      <c r="ASS20" s="30"/>
      <c r="AST20" s="30"/>
      <c r="ASU20" s="10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J20" s="9"/>
      <c r="ATK20" s="9"/>
      <c r="ATL20" s="9"/>
      <c r="ATM20" s="9"/>
      <c r="ATN20" s="9"/>
    </row>
    <row r="21" spans="1:15 1102:1210" s="2" customFormat="1" x14ac:dyDescent="0.15">
      <c r="A21" s="1"/>
      <c r="B21" s="34"/>
      <c r="I21" s="43"/>
      <c r="J21" s="43"/>
      <c r="K21" s="43"/>
      <c r="L21" s="23"/>
      <c r="M21" s="29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66"/>
      <c r="APW21" s="66"/>
      <c r="APX21" s="66"/>
      <c r="APY21" s="66"/>
      <c r="APZ21" s="66"/>
      <c r="AQA21" s="7"/>
      <c r="AQB21" s="7"/>
      <c r="AQC21" s="66"/>
      <c r="AQD21" s="66"/>
      <c r="AQE21" s="7"/>
      <c r="AQF21" s="7"/>
      <c r="AQG21" s="68"/>
      <c r="AQH21" s="68"/>
      <c r="AQI21" s="68"/>
      <c r="AQJ21" s="68"/>
      <c r="AQK21" s="7"/>
      <c r="AQL21" s="7"/>
      <c r="ARI21" s="8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X21" s="8"/>
      <c r="ARY21" s="8"/>
      <c r="ARZ21" s="8"/>
      <c r="ASA21" s="8"/>
      <c r="ASB21" s="8"/>
      <c r="ASD21" s="10"/>
      <c r="ASE21" s="30"/>
      <c r="ASF21" s="30"/>
      <c r="ASG21" s="30"/>
      <c r="ASH21" s="30"/>
      <c r="ASI21" s="30"/>
      <c r="ASJ21" s="30"/>
      <c r="ASK21" s="30"/>
      <c r="ASL21" s="30"/>
      <c r="ASM21" s="30"/>
      <c r="ASQ21" s="30"/>
      <c r="ASR21" s="30"/>
      <c r="ASS21" s="30"/>
      <c r="AST21" s="30"/>
      <c r="ASU21" s="10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J21" s="9"/>
      <c r="ATK21" s="9"/>
      <c r="ATL21" s="9"/>
      <c r="ATM21" s="9"/>
      <c r="ATN21" s="9"/>
    </row>
    <row r="22" spans="1:15 1102:1210" s="2" customFormat="1" x14ac:dyDescent="0.15">
      <c r="A22" s="9"/>
      <c r="I22" s="43"/>
      <c r="J22" s="43"/>
      <c r="K22" s="43"/>
      <c r="L22" s="23"/>
      <c r="M22" s="29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61"/>
      <c r="AQH22" s="61"/>
      <c r="AQI22" s="61"/>
      <c r="AQJ22" s="61"/>
      <c r="AQK22" s="7"/>
      <c r="AQL22" s="7"/>
      <c r="ARI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X22" s="8"/>
      <c r="ARY22" s="8"/>
      <c r="ARZ22" s="8"/>
      <c r="ASA22" s="8"/>
      <c r="ASB22" s="8"/>
      <c r="ASD22" s="10"/>
      <c r="ASE22" s="10"/>
      <c r="ASF22" s="10"/>
      <c r="ASG22" s="10"/>
      <c r="ASH22" s="10"/>
      <c r="ASI22" s="10"/>
      <c r="ASJ22" s="10"/>
      <c r="ASK22" s="10"/>
      <c r="ASL22" s="10"/>
      <c r="ASM22" s="10"/>
      <c r="ASQ22" s="10"/>
      <c r="ASR22" s="10"/>
      <c r="ASS22" s="10"/>
      <c r="AST22" s="10"/>
      <c r="ASU22" s="10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J22" s="8"/>
      <c r="ATK22" s="8"/>
      <c r="ATL22" s="8"/>
      <c r="ATM22" s="8"/>
      <c r="ATN22" s="9"/>
    </row>
    <row r="23" spans="1:15 1102:1210" x14ac:dyDescent="0.15">
      <c r="A23" s="1"/>
      <c r="B23" s="2"/>
      <c r="I23" s="35"/>
      <c r="J23" s="35"/>
      <c r="K23" s="39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QA23" s="7"/>
      <c r="AQB23" s="7"/>
      <c r="AQG23" s="68"/>
      <c r="AQH23" s="68"/>
      <c r="AQI23" s="68"/>
      <c r="AQJ23" s="68"/>
      <c r="ARI23" s="15"/>
      <c r="ARX23" s="15"/>
      <c r="ARY23" s="15"/>
      <c r="ARZ23" s="15"/>
      <c r="ASA23" s="15"/>
      <c r="ASB23" s="15"/>
      <c r="ASD23" s="10"/>
      <c r="ASE23" s="10"/>
      <c r="ASU23" s="13"/>
    </row>
    <row r="24" spans="1:15 1102:1210" s="2" customFormat="1" x14ac:dyDescent="0.15">
      <c r="A24" s="1"/>
      <c r="H24" s="25"/>
      <c r="I24" s="43"/>
      <c r="J24" s="43"/>
      <c r="K24" s="45"/>
      <c r="L24" s="23"/>
      <c r="M24" s="29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68"/>
      <c r="AQH24" s="68"/>
      <c r="AQI24" s="68"/>
      <c r="AQJ24" s="68"/>
      <c r="AQK24" s="7"/>
      <c r="AQL24" s="7"/>
      <c r="ARI24" s="8"/>
      <c r="ARK24" s="8"/>
      <c r="ARL24" s="8"/>
      <c r="ARM24" s="8"/>
      <c r="ARN24" s="8"/>
      <c r="ARO24" s="8"/>
      <c r="ARP24" s="8"/>
      <c r="ARQ24" s="8"/>
      <c r="ARR24" s="8"/>
      <c r="ARS24" s="8"/>
      <c r="ART24" s="8"/>
      <c r="ARX24" s="8"/>
      <c r="ARY24" s="8"/>
      <c r="ARZ24" s="8"/>
      <c r="ASA24" s="8"/>
      <c r="ASB24" s="8"/>
      <c r="ASD24" s="10"/>
      <c r="ASE24" s="10"/>
      <c r="ASF24" s="10"/>
      <c r="ASG24" s="10"/>
      <c r="ASH24" s="10"/>
      <c r="ASI24" s="10"/>
      <c r="ASJ24" s="10"/>
      <c r="ASK24" s="10"/>
      <c r="ASL24" s="10"/>
      <c r="ASM24" s="10"/>
      <c r="ASQ24" s="10"/>
      <c r="ASR24" s="10"/>
      <c r="ASS24" s="10"/>
      <c r="AST24" s="10"/>
      <c r="ASU24" s="10"/>
      <c r="ASW24" s="8"/>
      <c r="ASX24" s="8"/>
      <c r="ASY24" s="8"/>
      <c r="ASZ24" s="8"/>
      <c r="ATA24" s="8"/>
      <c r="ATB24" s="8"/>
      <c r="ATC24" s="8"/>
      <c r="ATD24" s="8"/>
      <c r="ATE24" s="8"/>
      <c r="ATF24" s="8"/>
      <c r="ATJ24" s="8"/>
      <c r="ATK24" s="8"/>
      <c r="ATL24" s="8"/>
      <c r="ATM24" s="8"/>
      <c r="ATN24" s="9"/>
    </row>
    <row r="25" spans="1:15 1102:1210" x14ac:dyDescent="0.15"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QA25" s="7"/>
      <c r="AQB25" s="7"/>
      <c r="AQG25" s="68"/>
      <c r="AQH25" s="68"/>
      <c r="AQI25" s="68"/>
      <c r="AQJ25" s="68"/>
    </row>
    <row r="26" spans="1:15 1102:1210" x14ac:dyDescent="0.15">
      <c r="APL26" s="7"/>
      <c r="APM26" s="7"/>
      <c r="APN26" s="7"/>
      <c r="APO26" s="7"/>
      <c r="APP26" s="7"/>
      <c r="APQ26" s="7"/>
      <c r="APR26" s="7"/>
      <c r="APS26" s="7"/>
      <c r="APT26" s="7"/>
      <c r="APU26" s="7"/>
      <c r="AQA26" s="7"/>
      <c r="AQB26" s="7"/>
      <c r="AQG26" s="68"/>
      <c r="AQH26" s="68"/>
      <c r="AQI26" s="68"/>
      <c r="AQJ26" s="68"/>
    </row>
    <row r="27" spans="1:15 1102:1210" x14ac:dyDescent="0.15">
      <c r="APL27" s="7"/>
      <c r="APM27" s="7"/>
      <c r="APN27" s="7"/>
      <c r="APO27" s="7"/>
      <c r="APP27" s="7"/>
      <c r="APQ27" s="7"/>
      <c r="APR27" s="7"/>
      <c r="APS27" s="7"/>
      <c r="APT27" s="7"/>
      <c r="APU27" s="7"/>
      <c r="AQA27" s="7"/>
      <c r="AQB27" s="7"/>
      <c r="AQG27" s="68"/>
      <c r="AQH27" s="68"/>
      <c r="AQI27" s="68"/>
      <c r="AQJ27" s="68"/>
    </row>
    <row r="28" spans="1:15 1102:1210" x14ac:dyDescent="0.15"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QA28" s="7"/>
      <c r="AQB28" s="7"/>
      <c r="AQG28" s="68"/>
      <c r="AQH28" s="68"/>
      <c r="AQI28" s="68"/>
      <c r="AQJ28" s="68"/>
    </row>
    <row r="29" spans="1:15 1102:1210" s="3" customFormat="1" x14ac:dyDescent="0.15">
      <c r="H29" s="26"/>
      <c r="I29" s="20"/>
      <c r="J29" s="20"/>
      <c r="K29" s="20"/>
      <c r="L29" s="22"/>
      <c r="M29" s="28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64"/>
      <c r="AQH29" s="64"/>
      <c r="AQI29" s="64"/>
      <c r="AQJ29" s="64"/>
      <c r="AQK29" s="32"/>
      <c r="AQL29" s="32"/>
      <c r="ARI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X29" s="5"/>
      <c r="ARY29" s="5"/>
      <c r="ARZ29" s="5"/>
      <c r="ASA29" s="5"/>
      <c r="ASB29" s="5"/>
      <c r="ASD29" s="31"/>
      <c r="ASE29" s="31"/>
      <c r="ASF29" s="31"/>
      <c r="ASG29" s="31"/>
      <c r="ASH29" s="31"/>
      <c r="ASI29" s="31"/>
      <c r="ASJ29" s="31"/>
      <c r="ASK29" s="31"/>
      <c r="ASL29" s="31"/>
      <c r="ASM29" s="31"/>
      <c r="ASQ29" s="31"/>
      <c r="ASR29" s="31"/>
      <c r="ASS29" s="31"/>
      <c r="AST29" s="31"/>
      <c r="ASU29" s="31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J29" s="5"/>
      <c r="ATK29" s="5"/>
      <c r="ATL29" s="5"/>
      <c r="ATM29" s="5"/>
      <c r="ATN29" s="5"/>
    </row>
    <row r="30" spans="1:15 1102:1210" x14ac:dyDescent="0.15">
      <c r="A30" s="9"/>
      <c r="B30" s="9"/>
      <c r="M30" s="21"/>
      <c r="N30" s="7"/>
      <c r="O30" s="2"/>
      <c r="APL30" s="70"/>
      <c r="APM30" s="70"/>
      <c r="APN30" s="70"/>
      <c r="APO30" s="70"/>
      <c r="APP30" s="70"/>
      <c r="APQ30" s="70"/>
      <c r="APR30" s="70"/>
      <c r="APS30" s="70"/>
      <c r="APT30" s="70"/>
      <c r="APU30" s="70"/>
      <c r="APV30" s="70"/>
      <c r="APW30" s="70"/>
      <c r="APX30" s="70"/>
      <c r="APY30" s="70"/>
      <c r="APZ30" s="70"/>
      <c r="AQA30" s="70"/>
      <c r="AQB30" s="70"/>
      <c r="AQC30" s="70"/>
      <c r="AQD30" s="70"/>
      <c r="AQE30" s="70"/>
      <c r="AQF30" s="70"/>
      <c r="AQG30" s="68"/>
      <c r="ARI30" s="15"/>
      <c r="ARX30" s="15"/>
      <c r="ARY30" s="15"/>
      <c r="ARZ30" s="15"/>
      <c r="ASA30" s="15"/>
      <c r="ASB30" s="15"/>
      <c r="ASD30" s="10"/>
      <c r="ASE30" s="10"/>
      <c r="ASU30" s="13"/>
    </row>
    <row r="31" spans="1:15 1102:1210" x14ac:dyDescent="0.15">
      <c r="A31" s="8"/>
      <c r="B31" s="8"/>
      <c r="N31" s="7"/>
      <c r="O31" s="2"/>
      <c r="APL31" s="70"/>
      <c r="APM31" s="70"/>
      <c r="APN31" s="70"/>
      <c r="APO31" s="70"/>
      <c r="APP31" s="70"/>
      <c r="APQ31" s="70"/>
      <c r="APR31" s="70"/>
      <c r="APS31" s="70"/>
      <c r="APT31" s="70"/>
      <c r="APU31" s="70"/>
      <c r="APV31" s="70"/>
      <c r="APW31" s="70"/>
      <c r="APX31" s="70"/>
      <c r="APY31" s="70"/>
      <c r="APZ31" s="70"/>
      <c r="AQA31" s="70"/>
      <c r="AQB31" s="70"/>
      <c r="AQC31" s="70"/>
      <c r="AQD31" s="70"/>
      <c r="AQE31" s="70"/>
      <c r="AQF31" s="70"/>
      <c r="AQG31" s="70"/>
      <c r="ARI31" s="15"/>
      <c r="ARX31" s="15"/>
      <c r="ARY31" s="15"/>
      <c r="ARZ31" s="15"/>
      <c r="ASA31" s="15"/>
      <c r="ASB31" s="15"/>
      <c r="ASD31" s="10"/>
      <c r="ASE31" s="10"/>
      <c r="ASU31" s="13"/>
    </row>
    <row r="32" spans="1:15 1102:1210" x14ac:dyDescent="0.15">
      <c r="N32" s="7"/>
      <c r="O32" s="2"/>
      <c r="APL32" s="7"/>
      <c r="APM32" s="7"/>
      <c r="APN32" s="7"/>
      <c r="APO32" s="7"/>
      <c r="APP32" s="7"/>
      <c r="APQ32" s="7"/>
      <c r="APR32" s="7"/>
      <c r="APS32" s="7"/>
      <c r="APT32" s="7"/>
      <c r="APU32" s="71"/>
      <c r="AQA32" s="72"/>
      <c r="AQB32" s="71"/>
      <c r="AQC32" s="71"/>
      <c r="AQD32" s="71"/>
      <c r="AQE32" s="71"/>
      <c r="AQF32" s="71"/>
      <c r="ARI32" s="15"/>
      <c r="ARX32" s="15"/>
      <c r="ARY32" s="15"/>
      <c r="ARZ32" s="15"/>
      <c r="ASA32" s="15"/>
      <c r="ASB32" s="15"/>
      <c r="ASD32" s="10"/>
      <c r="ASE32" s="10"/>
      <c r="ASU32" s="13"/>
    </row>
    <row r="33" spans="1:735 1102:1233" x14ac:dyDescent="0.15">
      <c r="N33" s="7"/>
      <c r="O33" s="2"/>
      <c r="APL33" s="7"/>
      <c r="APM33" s="7"/>
      <c r="APN33" s="7"/>
      <c r="APO33" s="7"/>
      <c r="APP33" s="7"/>
      <c r="APQ33" s="7"/>
      <c r="APR33" s="7"/>
      <c r="APS33" s="7"/>
      <c r="APT33" s="7"/>
      <c r="APU33" s="71"/>
      <c r="AQA33" s="72"/>
      <c r="AQB33" s="71"/>
      <c r="AQC33" s="71"/>
      <c r="AQD33" s="71"/>
      <c r="AQE33" s="71"/>
      <c r="AQF33" s="71"/>
      <c r="ARI33" s="15"/>
      <c r="ARX33" s="15"/>
      <c r="ARY33" s="15"/>
      <c r="ARZ33" s="15"/>
      <c r="ASA33" s="15"/>
      <c r="ASB33" s="15"/>
      <c r="ASD33" s="10"/>
      <c r="ASE33" s="10"/>
      <c r="ASU33" s="13"/>
    </row>
    <row r="36" spans="1:735 1102:1233" s="3" customFormat="1" x14ac:dyDescent="0.15">
      <c r="A36" s="5"/>
      <c r="H36" s="26"/>
      <c r="I36" s="20"/>
      <c r="J36" s="20"/>
      <c r="K36" s="20"/>
      <c r="L36" s="22"/>
      <c r="M36" s="28"/>
      <c r="N36" s="32"/>
      <c r="O36" s="3" t="str">
        <f>O4</f>
        <v>ID</v>
      </c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RI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D36" s="6"/>
      <c r="ASE36" s="6"/>
      <c r="ASF36" s="6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5"/>
    </row>
    <row r="37" spans="1:735 1102:1233" ht="17.25" x14ac:dyDescent="0.15">
      <c r="A37" s="2"/>
      <c r="B37" s="2"/>
      <c r="I37" s="35"/>
      <c r="J37" s="35"/>
      <c r="K37" s="35"/>
      <c r="N37" s="7"/>
      <c r="O37" s="33" t="s">
        <v>27</v>
      </c>
      <c r="P37" s="65">
        <v>102</v>
      </c>
      <c r="Q37" s="65">
        <v>47</v>
      </c>
      <c r="R37" s="65">
        <v>65</v>
      </c>
      <c r="S37" s="65">
        <v>69</v>
      </c>
      <c r="T37" s="65">
        <v>68</v>
      </c>
      <c r="U37" s="65">
        <v>67</v>
      </c>
      <c r="V37" s="65">
        <v>92</v>
      </c>
      <c r="W37" s="65">
        <v>111</v>
      </c>
      <c r="X37" s="65">
        <v>29</v>
      </c>
      <c r="Y37" s="65">
        <v>63</v>
      </c>
      <c r="Z37" s="65">
        <v>110</v>
      </c>
      <c r="AA37" s="65">
        <v>91</v>
      </c>
      <c r="AB37" s="65">
        <v>13</v>
      </c>
      <c r="AC37" s="65">
        <v>18</v>
      </c>
      <c r="AD37" s="65">
        <v>89</v>
      </c>
      <c r="AE37" s="65">
        <v>85</v>
      </c>
      <c r="AF37" s="65">
        <v>97</v>
      </c>
      <c r="AG37" s="65">
        <v>147</v>
      </c>
      <c r="AH37" s="65">
        <v>75</v>
      </c>
      <c r="AI37" s="65">
        <v>50</v>
      </c>
      <c r="AJ37" s="65">
        <v>106</v>
      </c>
      <c r="AK37" s="65">
        <v>102</v>
      </c>
      <c r="AL37" s="65">
        <v>48</v>
      </c>
      <c r="AM37" s="65">
        <v>95</v>
      </c>
      <c r="AN37" s="65">
        <v>98</v>
      </c>
      <c r="AO37" s="65">
        <v>62</v>
      </c>
      <c r="AP37" s="65">
        <v>44</v>
      </c>
      <c r="AQ37" s="65">
        <v>58</v>
      </c>
      <c r="AR37" s="65">
        <v>65</v>
      </c>
      <c r="AS37" s="65">
        <v>98</v>
      </c>
      <c r="AT37" s="65">
        <v>14</v>
      </c>
      <c r="AU37" s="65">
        <v>36</v>
      </c>
      <c r="AV37" s="65">
        <v>25</v>
      </c>
      <c r="AW37" s="65">
        <v>121</v>
      </c>
      <c r="AX37" s="65">
        <v>80</v>
      </c>
      <c r="AY37" s="65">
        <v>155</v>
      </c>
      <c r="AZ37" s="65">
        <v>48</v>
      </c>
      <c r="BA37" s="65">
        <v>89</v>
      </c>
      <c r="BB37" s="65">
        <v>59</v>
      </c>
      <c r="BC37" s="65">
        <v>35</v>
      </c>
      <c r="BD37" s="65">
        <v>32</v>
      </c>
      <c r="BE37" s="65">
        <v>87</v>
      </c>
      <c r="BF37" s="65">
        <v>62</v>
      </c>
      <c r="BG37" s="65">
        <v>18</v>
      </c>
      <c r="BH37" s="65">
        <v>85</v>
      </c>
      <c r="BI37" s="65">
        <v>88</v>
      </c>
      <c r="BJ37" s="65">
        <v>66</v>
      </c>
      <c r="BK37" s="65">
        <v>17</v>
      </c>
      <c r="BL37" s="65">
        <v>16</v>
      </c>
      <c r="BM37" s="65">
        <v>86</v>
      </c>
      <c r="BN37" s="65">
        <v>110</v>
      </c>
      <c r="BO37" s="65">
        <v>94</v>
      </c>
      <c r="BP37" s="65">
        <v>55</v>
      </c>
      <c r="BQ37" s="65">
        <v>26</v>
      </c>
      <c r="BR37" s="65">
        <v>105</v>
      </c>
      <c r="BS37" s="65">
        <v>73</v>
      </c>
      <c r="BT37" s="65">
        <v>99</v>
      </c>
      <c r="BU37" s="65">
        <v>119</v>
      </c>
      <c r="BV37" s="65">
        <v>88</v>
      </c>
      <c r="BW37" s="65">
        <v>68</v>
      </c>
      <c r="BX37" s="65">
        <v>150</v>
      </c>
      <c r="BY37" s="65">
        <v>29</v>
      </c>
      <c r="BZ37" s="65">
        <v>55</v>
      </c>
      <c r="CA37" s="65">
        <v>120</v>
      </c>
      <c r="CB37" s="65">
        <v>108</v>
      </c>
      <c r="CC37" s="65">
        <v>85</v>
      </c>
      <c r="CD37" s="65">
        <v>83</v>
      </c>
      <c r="CE37" s="65">
        <v>85</v>
      </c>
      <c r="CF37" s="65">
        <v>70</v>
      </c>
      <c r="CG37" s="65">
        <v>88</v>
      </c>
      <c r="CH37" s="65">
        <v>90</v>
      </c>
      <c r="CI37" s="65">
        <v>53</v>
      </c>
      <c r="CJ37" s="65">
        <v>82</v>
      </c>
      <c r="CK37" s="65">
        <v>63</v>
      </c>
      <c r="CL37" s="65">
        <v>136</v>
      </c>
      <c r="CM37" s="65">
        <v>75</v>
      </c>
      <c r="CN37" s="65">
        <v>158</v>
      </c>
      <c r="CO37" s="65">
        <v>46</v>
      </c>
      <c r="CP37" s="65">
        <v>17</v>
      </c>
      <c r="CQ37" s="65">
        <v>92</v>
      </c>
      <c r="CR37" s="65">
        <v>90</v>
      </c>
      <c r="CS37" s="65">
        <v>122</v>
      </c>
      <c r="CT37" s="65">
        <v>64</v>
      </c>
      <c r="CU37" s="65">
        <v>48</v>
      </c>
      <c r="CV37" s="65">
        <v>104</v>
      </c>
      <c r="CW37" s="65">
        <v>58</v>
      </c>
      <c r="CX37" s="65">
        <v>60</v>
      </c>
      <c r="CY37" s="65">
        <v>54</v>
      </c>
      <c r="CZ37" s="65">
        <v>39</v>
      </c>
      <c r="DA37" s="65">
        <v>74</v>
      </c>
      <c r="DB37" s="65">
        <v>39</v>
      </c>
      <c r="DC37" s="65">
        <v>48</v>
      </c>
      <c r="DD37" s="65">
        <v>117</v>
      </c>
      <c r="DE37" s="65">
        <v>112</v>
      </c>
      <c r="DF37" s="65">
        <v>130</v>
      </c>
      <c r="DG37" s="65">
        <v>140</v>
      </c>
      <c r="DH37" s="65">
        <v>85</v>
      </c>
      <c r="DI37" s="65">
        <v>32</v>
      </c>
      <c r="DJ37" s="65">
        <v>36</v>
      </c>
      <c r="DK37" s="65">
        <v>22</v>
      </c>
      <c r="DL37" s="65">
        <v>29</v>
      </c>
      <c r="DM37" s="65">
        <v>72</v>
      </c>
      <c r="DN37" s="65">
        <v>34</v>
      </c>
      <c r="DO37" s="65">
        <v>70</v>
      </c>
      <c r="DP37" s="65">
        <v>67</v>
      </c>
      <c r="DQ37" s="65">
        <v>95</v>
      </c>
      <c r="DR37" s="65">
        <v>102</v>
      </c>
      <c r="DS37" s="65">
        <v>118</v>
      </c>
      <c r="DT37" s="65">
        <v>127</v>
      </c>
      <c r="DU37" s="65">
        <v>102</v>
      </c>
      <c r="DV37" s="65">
        <v>60</v>
      </c>
      <c r="DW37" s="65">
        <v>60</v>
      </c>
      <c r="DX37" s="65">
        <v>97</v>
      </c>
      <c r="DY37" s="65">
        <v>33</v>
      </c>
      <c r="DZ37" s="65">
        <v>99</v>
      </c>
      <c r="EA37" s="65">
        <v>91</v>
      </c>
      <c r="EB37" s="65">
        <v>69</v>
      </c>
      <c r="EC37" s="65">
        <v>84</v>
      </c>
      <c r="ED37" s="65">
        <v>39</v>
      </c>
      <c r="EE37" s="65">
        <v>37</v>
      </c>
      <c r="EF37" s="65">
        <v>46</v>
      </c>
      <c r="EG37" s="65">
        <v>50</v>
      </c>
      <c r="EH37" s="65">
        <v>55</v>
      </c>
      <c r="EI37" s="65">
        <v>57</v>
      </c>
      <c r="EJ37" s="65">
        <v>89</v>
      </c>
      <c r="EK37" s="65">
        <v>88</v>
      </c>
      <c r="EL37" s="65">
        <v>55</v>
      </c>
      <c r="EM37" s="65">
        <v>91</v>
      </c>
      <c r="EN37" s="65">
        <v>90</v>
      </c>
      <c r="EO37" s="65">
        <v>86</v>
      </c>
      <c r="EP37" s="65">
        <v>122</v>
      </c>
      <c r="EQ37" s="65">
        <v>90</v>
      </c>
      <c r="ER37" s="65">
        <v>66</v>
      </c>
      <c r="ES37" s="65">
        <v>128</v>
      </c>
      <c r="ET37" s="65">
        <v>112</v>
      </c>
      <c r="EU37" s="65">
        <v>24</v>
      </c>
      <c r="EV37" s="65">
        <v>30</v>
      </c>
      <c r="EW37" s="65">
        <v>26</v>
      </c>
      <c r="EX37" s="65">
        <v>35</v>
      </c>
      <c r="EY37" s="65">
        <v>27</v>
      </c>
      <c r="EZ37" s="65">
        <v>39</v>
      </c>
      <c r="FA37" s="65">
        <v>57</v>
      </c>
      <c r="FB37" s="65">
        <v>89</v>
      </c>
      <c r="FC37" s="65">
        <v>60</v>
      </c>
      <c r="FD37" s="65">
        <v>53</v>
      </c>
      <c r="FE37" s="65">
        <v>92</v>
      </c>
      <c r="FF37" s="65">
        <v>39</v>
      </c>
      <c r="FG37" s="65">
        <v>29</v>
      </c>
      <c r="FH37" s="65">
        <v>21</v>
      </c>
      <c r="FI37" s="65">
        <v>18</v>
      </c>
      <c r="FJ37" s="65">
        <v>22</v>
      </c>
      <c r="FK37" s="65">
        <v>109</v>
      </c>
      <c r="FL37" s="65">
        <v>113</v>
      </c>
      <c r="FM37" s="65">
        <v>66</v>
      </c>
      <c r="FN37" s="65">
        <v>71</v>
      </c>
      <c r="FO37" s="65">
        <v>62</v>
      </c>
      <c r="FP37" s="65">
        <v>54</v>
      </c>
      <c r="FQ37" s="65">
        <v>38</v>
      </c>
      <c r="FR37" s="65">
        <v>64</v>
      </c>
      <c r="FS37" s="65">
        <v>38</v>
      </c>
      <c r="FT37" s="65">
        <v>31</v>
      </c>
      <c r="FU37" s="65">
        <v>32</v>
      </c>
      <c r="FV37" s="65">
        <v>15</v>
      </c>
      <c r="FW37" s="65">
        <v>34</v>
      </c>
      <c r="FX37" s="65">
        <v>95</v>
      </c>
      <c r="FY37" s="65">
        <v>117</v>
      </c>
      <c r="FZ37" s="65">
        <v>61</v>
      </c>
      <c r="GA37" s="65">
        <v>84</v>
      </c>
      <c r="GB37" s="65">
        <v>121</v>
      </c>
      <c r="GC37" s="65">
        <v>134</v>
      </c>
      <c r="GD37" s="65">
        <v>21</v>
      </c>
      <c r="GE37" s="65">
        <v>116</v>
      </c>
      <c r="GF37" s="65">
        <v>51</v>
      </c>
      <c r="GG37" s="65">
        <v>91</v>
      </c>
      <c r="GH37" s="65">
        <v>59</v>
      </c>
      <c r="GI37" s="65">
        <v>80</v>
      </c>
      <c r="GJ37" s="65">
        <v>56</v>
      </c>
      <c r="GK37" s="65">
        <v>116</v>
      </c>
      <c r="GL37" s="65">
        <v>72</v>
      </c>
      <c r="GM37" s="65">
        <v>83</v>
      </c>
      <c r="GN37" s="65">
        <v>35</v>
      </c>
      <c r="GO37" s="65">
        <v>112</v>
      </c>
      <c r="GP37" s="65">
        <v>113</v>
      </c>
      <c r="GQ37" s="65">
        <v>151</v>
      </c>
      <c r="GR37" s="65">
        <v>107</v>
      </c>
      <c r="GS37" s="65">
        <v>59</v>
      </c>
      <c r="GT37" s="65">
        <v>69</v>
      </c>
      <c r="GU37" s="65">
        <v>37</v>
      </c>
      <c r="GV37" s="65">
        <v>83</v>
      </c>
      <c r="GW37" s="65">
        <v>14</v>
      </c>
      <c r="GX37" s="65">
        <v>38</v>
      </c>
      <c r="GY37" s="65">
        <v>71</v>
      </c>
      <c r="GZ37" s="65">
        <v>66</v>
      </c>
      <c r="HA37" s="65">
        <v>30</v>
      </c>
      <c r="HB37" s="65">
        <v>6</v>
      </c>
      <c r="HC37" s="65">
        <v>3</v>
      </c>
      <c r="HD37" s="65">
        <v>63</v>
      </c>
      <c r="HE37" s="65">
        <v>55</v>
      </c>
      <c r="HF37" s="65">
        <v>32</v>
      </c>
      <c r="HG37" s="65">
        <v>19</v>
      </c>
      <c r="HH37" s="65">
        <v>46</v>
      </c>
      <c r="HI37" s="65">
        <v>78</v>
      </c>
      <c r="HJ37" s="65">
        <v>80</v>
      </c>
      <c r="HK37" s="65">
        <v>127</v>
      </c>
      <c r="HL37" s="65">
        <v>87</v>
      </c>
      <c r="HM37" s="65">
        <v>157</v>
      </c>
      <c r="HN37" s="65">
        <v>56</v>
      </c>
      <c r="HO37" s="65">
        <v>32</v>
      </c>
      <c r="HP37" s="65">
        <v>136</v>
      </c>
      <c r="HQ37" s="65">
        <v>55</v>
      </c>
      <c r="HR37" s="65">
        <v>128</v>
      </c>
      <c r="HS37" s="65">
        <v>94</v>
      </c>
      <c r="HT37" s="65">
        <v>114</v>
      </c>
      <c r="HU37" s="65">
        <v>140</v>
      </c>
      <c r="HV37" s="65">
        <v>57</v>
      </c>
      <c r="HW37" s="65">
        <v>100</v>
      </c>
      <c r="HX37" s="65">
        <v>88</v>
      </c>
      <c r="HY37" s="65">
        <v>107</v>
      </c>
      <c r="HZ37" s="65">
        <v>29</v>
      </c>
      <c r="IA37" s="65">
        <v>34</v>
      </c>
      <c r="IB37" s="65">
        <v>57</v>
      </c>
      <c r="IC37" s="65">
        <v>33</v>
      </c>
      <c r="ID37" s="65">
        <v>80</v>
      </c>
      <c r="IE37" s="65">
        <v>88</v>
      </c>
      <c r="IF37" s="65">
        <v>123</v>
      </c>
      <c r="IG37" s="65">
        <v>54</v>
      </c>
      <c r="IH37" s="65">
        <v>42</v>
      </c>
      <c r="II37" s="65">
        <v>17</v>
      </c>
      <c r="IJ37" s="65">
        <v>29</v>
      </c>
      <c r="IK37" s="65">
        <v>29</v>
      </c>
      <c r="IL37" s="65">
        <v>35</v>
      </c>
      <c r="IM37" s="65">
        <v>18</v>
      </c>
      <c r="IN37" s="65">
        <v>56</v>
      </c>
      <c r="IO37" s="65">
        <v>52</v>
      </c>
      <c r="IP37" s="65">
        <v>17</v>
      </c>
      <c r="IQ37" s="65">
        <v>42</v>
      </c>
      <c r="IR37" s="65">
        <v>95</v>
      </c>
      <c r="IS37" s="65">
        <v>35</v>
      </c>
      <c r="IT37" s="65">
        <v>80</v>
      </c>
      <c r="IU37" s="65">
        <v>93</v>
      </c>
      <c r="IV37" s="65">
        <v>28</v>
      </c>
      <c r="IW37" s="65">
        <v>34</v>
      </c>
      <c r="IX37" s="65">
        <v>75</v>
      </c>
      <c r="IY37" s="65">
        <v>93</v>
      </c>
      <c r="IZ37" s="65">
        <v>17</v>
      </c>
      <c r="JA37" s="65">
        <v>50</v>
      </c>
      <c r="JB37" s="65">
        <v>64</v>
      </c>
      <c r="JC37" s="65">
        <v>96</v>
      </c>
      <c r="JD37" s="65">
        <v>106</v>
      </c>
      <c r="JE37" s="65">
        <v>16</v>
      </c>
      <c r="JF37" s="65">
        <v>82</v>
      </c>
      <c r="JG37" s="65">
        <v>79</v>
      </c>
      <c r="JH37" s="65">
        <v>21</v>
      </c>
      <c r="JI37" s="65">
        <v>48</v>
      </c>
      <c r="JJ37" s="65">
        <v>33</v>
      </c>
      <c r="JK37" s="65">
        <v>18</v>
      </c>
      <c r="JL37" s="65">
        <v>33</v>
      </c>
      <c r="JM37" s="65">
        <v>38</v>
      </c>
      <c r="JN37" s="65">
        <v>62</v>
      </c>
      <c r="JO37" s="65">
        <v>84</v>
      </c>
      <c r="JP37" s="65">
        <v>25</v>
      </c>
      <c r="JQ37" s="65">
        <v>16</v>
      </c>
      <c r="JR37" s="65">
        <v>119</v>
      </c>
      <c r="JS37" s="65">
        <v>98</v>
      </c>
      <c r="JT37" s="65">
        <v>145</v>
      </c>
      <c r="JU37" s="65">
        <v>85</v>
      </c>
      <c r="JV37" s="65">
        <v>34</v>
      </c>
      <c r="JW37" s="65">
        <v>39</v>
      </c>
      <c r="JX37" s="65">
        <v>83</v>
      </c>
      <c r="JY37" s="65">
        <v>109</v>
      </c>
      <c r="JZ37" s="65">
        <v>150</v>
      </c>
      <c r="KA37" s="65">
        <v>95</v>
      </c>
      <c r="KB37" s="65">
        <v>92</v>
      </c>
      <c r="KC37" s="65">
        <v>80</v>
      </c>
      <c r="KD37" s="65">
        <v>24</v>
      </c>
      <c r="KE37" s="65">
        <v>32</v>
      </c>
      <c r="KF37" s="65">
        <v>92</v>
      </c>
      <c r="KG37" s="65">
        <v>55</v>
      </c>
      <c r="KH37" s="65">
        <v>88</v>
      </c>
      <c r="KI37" s="65">
        <v>37</v>
      </c>
      <c r="KJ37" s="65">
        <v>33</v>
      </c>
      <c r="KK37" s="65">
        <v>28</v>
      </c>
      <c r="KL37" s="65">
        <v>40</v>
      </c>
      <c r="KM37" s="65">
        <v>106</v>
      </c>
      <c r="KN37" s="65">
        <v>68</v>
      </c>
      <c r="KO37" s="65">
        <v>43</v>
      </c>
      <c r="KP37" s="65">
        <v>28</v>
      </c>
      <c r="KQ37" s="65">
        <v>37</v>
      </c>
      <c r="KR37" s="65">
        <v>116</v>
      </c>
      <c r="KS37" s="65">
        <v>98</v>
      </c>
      <c r="KT37" s="65">
        <v>65</v>
      </c>
      <c r="KU37" s="65">
        <v>101</v>
      </c>
      <c r="KV37" s="65">
        <v>94</v>
      </c>
      <c r="KW37" s="65">
        <v>116</v>
      </c>
      <c r="KX37" s="65">
        <v>95</v>
      </c>
      <c r="KY37" s="65">
        <v>128</v>
      </c>
      <c r="KZ37" s="65">
        <v>87</v>
      </c>
      <c r="LA37" s="65">
        <v>161</v>
      </c>
      <c r="LB37" s="65">
        <v>63</v>
      </c>
      <c r="LC37" s="65">
        <v>83</v>
      </c>
      <c r="LD37" s="65">
        <v>62</v>
      </c>
      <c r="LE37" s="65">
        <v>69</v>
      </c>
      <c r="LF37" s="65">
        <v>30</v>
      </c>
      <c r="LG37" s="65">
        <v>40</v>
      </c>
      <c r="LH37" s="65">
        <v>38</v>
      </c>
      <c r="LI37" s="65">
        <v>58</v>
      </c>
      <c r="LJ37" s="65">
        <v>30</v>
      </c>
      <c r="LK37" s="65">
        <v>85</v>
      </c>
      <c r="LL37" s="65">
        <v>29</v>
      </c>
      <c r="LM37" s="65">
        <v>19</v>
      </c>
      <c r="LN37" s="65">
        <v>36</v>
      </c>
      <c r="LO37" s="65">
        <v>29</v>
      </c>
      <c r="LP37" s="65">
        <v>19</v>
      </c>
      <c r="LQ37" s="65">
        <v>28</v>
      </c>
      <c r="LR37" s="65">
        <v>45</v>
      </c>
      <c r="LS37" s="65">
        <v>41</v>
      </c>
      <c r="LT37" s="65">
        <v>10</v>
      </c>
      <c r="LU37" s="65">
        <v>9</v>
      </c>
      <c r="LV37" s="65">
        <v>53</v>
      </c>
      <c r="LW37" s="65">
        <v>102</v>
      </c>
      <c r="LX37" s="65">
        <v>41</v>
      </c>
      <c r="LY37" s="65">
        <v>87</v>
      </c>
      <c r="LZ37" s="65">
        <v>5</v>
      </c>
      <c r="MA37" s="65">
        <v>34</v>
      </c>
      <c r="MB37" s="65">
        <v>26</v>
      </c>
      <c r="MC37" s="65">
        <v>64</v>
      </c>
      <c r="MD37" s="65">
        <v>49</v>
      </c>
      <c r="ME37" s="65">
        <v>77</v>
      </c>
      <c r="MF37" s="65">
        <v>98</v>
      </c>
      <c r="MG37" s="65">
        <v>132</v>
      </c>
      <c r="MH37" s="65">
        <v>90</v>
      </c>
      <c r="MI37" s="65">
        <v>21</v>
      </c>
      <c r="MJ37" s="65">
        <v>10</v>
      </c>
      <c r="MK37" s="65">
        <v>82</v>
      </c>
      <c r="ML37" s="65">
        <v>78</v>
      </c>
      <c r="MM37" s="65">
        <v>48</v>
      </c>
      <c r="MN37" s="65">
        <v>106</v>
      </c>
      <c r="MO37" s="65">
        <v>127</v>
      </c>
      <c r="MP37" s="65">
        <v>58</v>
      </c>
      <c r="MQ37" s="65">
        <v>96</v>
      </c>
      <c r="MR37" s="65">
        <v>98</v>
      </c>
      <c r="MS37" s="65">
        <v>109</v>
      </c>
      <c r="MT37" s="65">
        <v>44</v>
      </c>
      <c r="MU37" s="65">
        <v>19</v>
      </c>
      <c r="MV37" s="65">
        <v>25</v>
      </c>
      <c r="MW37" s="65">
        <v>33</v>
      </c>
      <c r="MX37" s="65">
        <v>132</v>
      </c>
      <c r="MY37" s="65">
        <v>76</v>
      </c>
      <c r="MZ37" s="65">
        <v>97</v>
      </c>
      <c r="NA37" s="65">
        <v>53</v>
      </c>
      <c r="NB37" s="65">
        <v>56</v>
      </c>
      <c r="NC37" s="65">
        <v>89</v>
      </c>
      <c r="ND37" s="65">
        <v>22</v>
      </c>
      <c r="NE37" s="65">
        <v>23</v>
      </c>
      <c r="NF37" s="65">
        <v>72</v>
      </c>
      <c r="NG37" s="65">
        <v>37</v>
      </c>
      <c r="NH37" s="65">
        <v>75</v>
      </c>
      <c r="NI37" s="65">
        <v>115</v>
      </c>
      <c r="NJ37" s="65">
        <v>125</v>
      </c>
      <c r="NK37" s="65">
        <v>51</v>
      </c>
      <c r="NL37" s="65">
        <v>31</v>
      </c>
      <c r="NM37" s="65">
        <v>45</v>
      </c>
      <c r="NN37" s="65">
        <v>11</v>
      </c>
      <c r="NO37" s="65">
        <v>37</v>
      </c>
      <c r="NP37" s="65">
        <v>70</v>
      </c>
      <c r="NQ37" s="65">
        <v>71</v>
      </c>
      <c r="NR37" s="65">
        <v>20</v>
      </c>
      <c r="NS37" s="65">
        <v>54</v>
      </c>
      <c r="NT37" s="65">
        <v>38</v>
      </c>
      <c r="NU37" s="65">
        <v>32</v>
      </c>
      <c r="NV37" s="65">
        <v>7</v>
      </c>
      <c r="NW37" s="65">
        <v>26</v>
      </c>
      <c r="NX37" s="65">
        <v>11</v>
      </c>
      <c r="NY37" s="65">
        <v>8</v>
      </c>
      <c r="NZ37" s="65">
        <v>45</v>
      </c>
      <c r="OA37" s="65">
        <v>27</v>
      </c>
      <c r="OB37" s="65">
        <v>58</v>
      </c>
      <c r="OC37" s="65">
        <v>94</v>
      </c>
      <c r="OD37" s="65">
        <v>52</v>
      </c>
      <c r="OE37" s="65">
        <v>44</v>
      </c>
      <c r="OF37" s="65">
        <v>104</v>
      </c>
      <c r="OG37" s="65">
        <v>82</v>
      </c>
      <c r="OH37" s="65">
        <v>59</v>
      </c>
      <c r="OI37" s="65">
        <v>23</v>
      </c>
      <c r="OJ37" s="65">
        <v>39</v>
      </c>
      <c r="OK37" s="65">
        <v>22</v>
      </c>
      <c r="OL37" s="65">
        <v>30</v>
      </c>
      <c r="OM37" s="65">
        <v>64</v>
      </c>
      <c r="ON37" s="65">
        <v>74</v>
      </c>
      <c r="OO37" s="65">
        <v>108</v>
      </c>
      <c r="OP37" s="65">
        <v>21</v>
      </c>
      <c r="OQ37" s="65">
        <v>22</v>
      </c>
      <c r="OR37" s="65">
        <v>14</v>
      </c>
      <c r="OS37" s="65">
        <v>16</v>
      </c>
      <c r="OT37" s="65">
        <v>18</v>
      </c>
      <c r="OU37" s="65">
        <v>59</v>
      </c>
      <c r="OV37" s="65">
        <v>23</v>
      </c>
      <c r="OW37" s="65">
        <v>120</v>
      </c>
      <c r="OX37" s="65">
        <v>158</v>
      </c>
      <c r="OY37" s="65">
        <v>62</v>
      </c>
      <c r="OZ37" s="65">
        <v>88</v>
      </c>
      <c r="PA37" s="65">
        <v>56</v>
      </c>
      <c r="PB37" s="65">
        <v>83</v>
      </c>
      <c r="PC37" s="65">
        <v>71</v>
      </c>
      <c r="PD37" s="65">
        <v>147</v>
      </c>
      <c r="PE37" s="65">
        <v>137</v>
      </c>
      <c r="PF37" s="65">
        <v>28</v>
      </c>
      <c r="PG37" s="65">
        <v>23</v>
      </c>
      <c r="PH37" s="65">
        <v>102</v>
      </c>
      <c r="PI37" s="65">
        <v>54</v>
      </c>
      <c r="PJ37" s="65">
        <v>110</v>
      </c>
      <c r="PK37" s="65">
        <v>134</v>
      </c>
      <c r="PL37" s="65">
        <v>98</v>
      </c>
      <c r="PM37" s="65">
        <v>33</v>
      </c>
      <c r="PN37" s="65">
        <v>49</v>
      </c>
      <c r="PO37" s="65">
        <v>71</v>
      </c>
      <c r="PP37" s="65">
        <v>49</v>
      </c>
      <c r="PQ37" s="65">
        <v>95</v>
      </c>
      <c r="PR37" s="65">
        <v>17</v>
      </c>
      <c r="PS37" s="65">
        <v>20</v>
      </c>
      <c r="PT37" s="65">
        <v>73</v>
      </c>
      <c r="PU37" s="65">
        <v>39</v>
      </c>
      <c r="PV37" s="65">
        <v>35</v>
      </c>
      <c r="PW37" s="65">
        <v>26</v>
      </c>
      <c r="PX37" s="65">
        <v>24</v>
      </c>
      <c r="PY37" s="65">
        <v>18</v>
      </c>
      <c r="PZ37" s="65">
        <v>23</v>
      </c>
      <c r="QA37" s="65">
        <v>23</v>
      </c>
      <c r="QB37" s="65">
        <v>24</v>
      </c>
      <c r="QC37" s="65">
        <v>98</v>
      </c>
      <c r="QD37" s="65">
        <v>118</v>
      </c>
      <c r="QE37" s="65">
        <v>54</v>
      </c>
      <c r="QF37" s="65">
        <v>50</v>
      </c>
      <c r="QG37" s="65">
        <v>52</v>
      </c>
      <c r="QH37" s="65">
        <v>49</v>
      </c>
      <c r="QI37" s="65">
        <v>83</v>
      </c>
      <c r="QJ37" s="65">
        <v>86</v>
      </c>
      <c r="QK37" s="65">
        <v>86</v>
      </c>
      <c r="QL37" s="65">
        <v>126</v>
      </c>
      <c r="QM37" s="65">
        <v>79</v>
      </c>
      <c r="QN37" s="65">
        <v>18</v>
      </c>
      <c r="QO37" s="65">
        <v>55</v>
      </c>
      <c r="QP37" s="65">
        <v>73</v>
      </c>
      <c r="QQ37" s="65">
        <v>43</v>
      </c>
      <c r="QR37" s="65">
        <v>44</v>
      </c>
      <c r="QS37" s="65">
        <v>31</v>
      </c>
      <c r="QT37" s="65">
        <v>23</v>
      </c>
      <c r="QU37" s="65">
        <v>53</v>
      </c>
      <c r="QV37" s="65">
        <v>102</v>
      </c>
      <c r="QW37" s="65">
        <v>40</v>
      </c>
      <c r="QX37" s="65">
        <v>37</v>
      </c>
      <c r="QY37" s="65">
        <v>62</v>
      </c>
      <c r="QZ37" s="65">
        <v>19</v>
      </c>
      <c r="RA37" s="65">
        <v>32</v>
      </c>
      <c r="RB37" s="65">
        <v>60</v>
      </c>
      <c r="RC37" s="65">
        <v>25</v>
      </c>
      <c r="RD37" s="65">
        <v>93</v>
      </c>
      <c r="RE37" s="65">
        <v>59</v>
      </c>
      <c r="RF37" s="65">
        <v>64</v>
      </c>
      <c r="RG37" s="65">
        <v>73</v>
      </c>
      <c r="RH37" s="65">
        <v>37</v>
      </c>
      <c r="RI37" s="65">
        <v>26</v>
      </c>
      <c r="RJ37" s="65">
        <v>25</v>
      </c>
      <c r="RK37" s="65">
        <v>29</v>
      </c>
      <c r="RL37" s="65">
        <v>32</v>
      </c>
      <c r="RM37" s="65">
        <v>38</v>
      </c>
      <c r="RN37" s="65">
        <v>39</v>
      </c>
      <c r="RO37" s="65">
        <v>24</v>
      </c>
      <c r="RP37" s="65">
        <v>19</v>
      </c>
      <c r="RQ37" s="65">
        <v>44</v>
      </c>
      <c r="RR37" s="65">
        <v>31</v>
      </c>
      <c r="RS37" s="65">
        <v>56</v>
      </c>
      <c r="RT37" s="65">
        <v>66</v>
      </c>
      <c r="RU37" s="65">
        <v>12</v>
      </c>
      <c r="RV37" s="65">
        <v>14</v>
      </c>
      <c r="RW37" s="65">
        <v>13</v>
      </c>
      <c r="RX37" s="65">
        <v>29</v>
      </c>
      <c r="RY37" s="65">
        <v>89</v>
      </c>
      <c r="RZ37" s="65">
        <v>65</v>
      </c>
      <c r="SA37" s="65">
        <v>141</v>
      </c>
      <c r="SB37" s="65">
        <v>90</v>
      </c>
      <c r="SC37" s="65">
        <v>76</v>
      </c>
      <c r="SD37" s="65">
        <v>40</v>
      </c>
      <c r="SE37" s="65">
        <v>39</v>
      </c>
      <c r="SF37" s="65">
        <v>23</v>
      </c>
      <c r="SG37" s="65">
        <v>90</v>
      </c>
      <c r="SH37" s="65">
        <v>117</v>
      </c>
      <c r="SI37" s="65">
        <v>73</v>
      </c>
      <c r="SJ37" s="65">
        <v>56</v>
      </c>
      <c r="SK37" s="65">
        <v>47</v>
      </c>
      <c r="SL37" s="65">
        <v>28</v>
      </c>
      <c r="SM37" s="65">
        <v>63</v>
      </c>
      <c r="SN37" s="65">
        <v>32</v>
      </c>
      <c r="SO37" s="65">
        <v>97</v>
      </c>
      <c r="SP37" s="65">
        <v>27</v>
      </c>
      <c r="SQ37" s="65">
        <v>98</v>
      </c>
      <c r="SR37" s="65">
        <v>29</v>
      </c>
      <c r="SS37" s="65">
        <v>128</v>
      </c>
      <c r="ST37" s="65">
        <v>35</v>
      </c>
      <c r="SU37" s="65">
        <v>74</v>
      </c>
      <c r="SV37" s="65">
        <v>74</v>
      </c>
      <c r="SW37" s="65">
        <v>70</v>
      </c>
      <c r="SX37" s="65">
        <v>101</v>
      </c>
      <c r="SY37" s="65">
        <v>36</v>
      </c>
      <c r="SZ37" s="65">
        <v>115</v>
      </c>
      <c r="TA37" s="65">
        <v>94</v>
      </c>
      <c r="TB37" s="65">
        <v>28</v>
      </c>
      <c r="TC37" s="65">
        <v>57</v>
      </c>
      <c r="TD37" s="65">
        <v>34</v>
      </c>
      <c r="TE37" s="65">
        <v>37</v>
      </c>
      <c r="TF37" s="65">
        <v>49</v>
      </c>
      <c r="TG37" s="65">
        <v>30</v>
      </c>
      <c r="TH37" s="65">
        <v>29</v>
      </c>
      <c r="TI37" s="65">
        <v>33</v>
      </c>
      <c r="TJ37" s="65">
        <v>40</v>
      </c>
      <c r="TK37" s="65">
        <v>34</v>
      </c>
      <c r="TL37" s="65">
        <v>61</v>
      </c>
      <c r="TM37" s="65">
        <v>46</v>
      </c>
      <c r="TN37" s="65">
        <v>79</v>
      </c>
      <c r="TO37" s="65">
        <v>98</v>
      </c>
      <c r="TP37" s="65">
        <v>38</v>
      </c>
      <c r="TQ37" s="65">
        <v>30</v>
      </c>
      <c r="TR37" s="65">
        <v>32</v>
      </c>
      <c r="TS37" s="65">
        <v>44</v>
      </c>
      <c r="TT37" s="65">
        <v>41</v>
      </c>
      <c r="TU37" s="65">
        <v>56</v>
      </c>
      <c r="TV37" s="65">
        <v>57</v>
      </c>
      <c r="TW37" s="65">
        <v>100</v>
      </c>
      <c r="TX37" s="65">
        <v>40</v>
      </c>
      <c r="TY37" s="65">
        <v>37</v>
      </c>
      <c r="TZ37" s="65">
        <v>48</v>
      </c>
      <c r="UA37" s="65">
        <v>71</v>
      </c>
      <c r="UB37" s="65">
        <v>115</v>
      </c>
      <c r="UC37" s="65">
        <v>24</v>
      </c>
      <c r="UD37" s="65">
        <v>85</v>
      </c>
      <c r="UE37" s="65">
        <v>103</v>
      </c>
      <c r="UF37" s="65">
        <v>131</v>
      </c>
      <c r="UG37" s="65">
        <v>87</v>
      </c>
      <c r="UH37" s="65">
        <v>142</v>
      </c>
      <c r="UI37" s="65">
        <v>57</v>
      </c>
      <c r="UJ37" s="65">
        <v>115</v>
      </c>
      <c r="UK37" s="65">
        <v>54</v>
      </c>
      <c r="UL37" s="65">
        <v>84</v>
      </c>
      <c r="UM37" s="65">
        <v>75</v>
      </c>
      <c r="UN37" s="65">
        <v>34</v>
      </c>
      <c r="UO37" s="65">
        <v>114</v>
      </c>
      <c r="UP37" s="65">
        <v>102</v>
      </c>
      <c r="UQ37" s="65">
        <v>22</v>
      </c>
      <c r="UR37" s="65">
        <v>90</v>
      </c>
      <c r="US37" s="65">
        <v>25</v>
      </c>
      <c r="UT37" s="65">
        <v>58</v>
      </c>
      <c r="UU37" s="65">
        <v>95</v>
      </c>
      <c r="UV37" s="65">
        <v>92</v>
      </c>
      <c r="UW37" s="65">
        <v>49</v>
      </c>
      <c r="UX37" s="65">
        <v>77</v>
      </c>
      <c r="UY37" s="65">
        <v>54</v>
      </c>
      <c r="UZ37" s="65">
        <v>35</v>
      </c>
      <c r="VA37" s="65">
        <v>75</v>
      </c>
      <c r="VB37" s="65">
        <v>85</v>
      </c>
      <c r="VC37" s="65">
        <v>102</v>
      </c>
      <c r="VD37" s="65">
        <v>74</v>
      </c>
      <c r="VE37" s="65">
        <v>75</v>
      </c>
      <c r="VF37" s="65">
        <v>133</v>
      </c>
      <c r="VG37" s="65">
        <v>95</v>
      </c>
      <c r="VH37" s="65">
        <v>76</v>
      </c>
      <c r="VI37" s="65">
        <v>99</v>
      </c>
      <c r="VJ37" s="65">
        <v>30</v>
      </c>
      <c r="VK37" s="65">
        <v>15</v>
      </c>
      <c r="VL37" s="65">
        <v>43</v>
      </c>
      <c r="VM37" s="65">
        <v>12</v>
      </c>
      <c r="VN37" s="65">
        <v>34</v>
      </c>
      <c r="VO37" s="65">
        <v>64</v>
      </c>
      <c r="VP37" s="65">
        <v>43</v>
      </c>
      <c r="VQ37" s="65">
        <v>59</v>
      </c>
      <c r="VR37" s="65">
        <v>63</v>
      </c>
      <c r="VS37" s="65">
        <v>73</v>
      </c>
      <c r="VT37" s="65">
        <v>37</v>
      </c>
      <c r="VU37" s="65">
        <v>99</v>
      </c>
      <c r="VV37" s="65">
        <v>100</v>
      </c>
      <c r="VW37" s="65">
        <v>38</v>
      </c>
      <c r="VX37" s="65">
        <v>66</v>
      </c>
      <c r="VY37" s="65">
        <v>91</v>
      </c>
      <c r="VZ37" s="65">
        <v>94</v>
      </c>
      <c r="WA37" s="65">
        <v>21</v>
      </c>
      <c r="WB37" s="65">
        <v>38</v>
      </c>
      <c r="WC37" s="65">
        <v>69</v>
      </c>
      <c r="WD37" s="65">
        <v>56</v>
      </c>
      <c r="WE37" s="65">
        <v>80</v>
      </c>
      <c r="WF37" s="65">
        <v>113</v>
      </c>
      <c r="WG37" s="65">
        <v>53</v>
      </c>
      <c r="WH37" s="65">
        <v>86</v>
      </c>
      <c r="WI37" s="65">
        <v>90</v>
      </c>
      <c r="WJ37" s="65">
        <v>121</v>
      </c>
      <c r="WK37" s="65">
        <v>73</v>
      </c>
      <c r="WL37" s="65">
        <v>83</v>
      </c>
      <c r="WM37" s="65">
        <v>81</v>
      </c>
      <c r="WN37" s="65">
        <v>30</v>
      </c>
      <c r="WO37" s="65">
        <v>94</v>
      </c>
      <c r="WP37" s="65">
        <v>93</v>
      </c>
      <c r="WQ37" s="65">
        <v>73</v>
      </c>
      <c r="WR37" s="65">
        <v>52</v>
      </c>
      <c r="WS37" s="65">
        <v>75</v>
      </c>
      <c r="WT37" s="65">
        <v>52</v>
      </c>
      <c r="WU37" s="65">
        <v>60</v>
      </c>
      <c r="WV37" s="65">
        <v>121</v>
      </c>
      <c r="WW37" s="65">
        <v>128</v>
      </c>
      <c r="WX37" s="65">
        <v>102</v>
      </c>
      <c r="WY37" s="65">
        <v>70</v>
      </c>
      <c r="WZ37" s="65">
        <v>98</v>
      </c>
      <c r="XA37" s="65">
        <v>29</v>
      </c>
      <c r="XB37" s="65">
        <v>76</v>
      </c>
      <c r="XC37" s="65">
        <v>24</v>
      </c>
      <c r="XD37" s="65">
        <v>85</v>
      </c>
      <c r="XE37" s="65">
        <v>60</v>
      </c>
      <c r="XF37" s="65">
        <v>115</v>
      </c>
      <c r="XG37" s="65">
        <v>126</v>
      </c>
      <c r="XH37" s="65">
        <v>33</v>
      </c>
      <c r="XI37" s="65">
        <v>51</v>
      </c>
      <c r="XJ37" s="65">
        <v>53</v>
      </c>
      <c r="XK37" s="65">
        <v>37</v>
      </c>
      <c r="XL37" s="65">
        <v>75</v>
      </c>
      <c r="XM37" s="65">
        <v>81</v>
      </c>
      <c r="XN37" s="65">
        <v>48</v>
      </c>
      <c r="XO37" s="65">
        <v>16</v>
      </c>
      <c r="XP37" s="65">
        <v>42</v>
      </c>
      <c r="XQ37" s="65">
        <v>8</v>
      </c>
      <c r="XR37" s="65">
        <v>92</v>
      </c>
      <c r="XS37" s="65">
        <v>91</v>
      </c>
      <c r="XT37" s="65">
        <v>113</v>
      </c>
      <c r="XU37" s="65">
        <v>55</v>
      </c>
      <c r="XV37" s="65">
        <v>15</v>
      </c>
      <c r="XW37" s="65">
        <v>25</v>
      </c>
      <c r="XX37" s="65">
        <v>37</v>
      </c>
      <c r="XY37" s="65">
        <v>7</v>
      </c>
      <c r="XZ37" s="65">
        <v>4</v>
      </c>
      <c r="YA37" s="65">
        <v>56</v>
      </c>
      <c r="YB37" s="65">
        <v>59</v>
      </c>
      <c r="YC37" s="65">
        <v>23</v>
      </c>
      <c r="YD37" s="65">
        <v>76</v>
      </c>
      <c r="YE37" s="65">
        <v>48</v>
      </c>
      <c r="YF37" s="65">
        <v>49</v>
      </c>
      <c r="YG37" s="65">
        <v>92</v>
      </c>
      <c r="YH37" s="65">
        <v>78</v>
      </c>
      <c r="YI37" s="65">
        <v>50</v>
      </c>
      <c r="YJ37" s="65">
        <v>30</v>
      </c>
      <c r="YK37" s="65">
        <v>80</v>
      </c>
      <c r="YL37" s="65">
        <v>85</v>
      </c>
      <c r="YM37" s="65">
        <v>109</v>
      </c>
      <c r="YN37" s="65">
        <v>36</v>
      </c>
      <c r="YO37" s="65">
        <v>47</v>
      </c>
      <c r="YP37" s="65">
        <v>102</v>
      </c>
      <c r="YQ37" s="65">
        <v>47</v>
      </c>
      <c r="YR37" s="65">
        <v>23</v>
      </c>
      <c r="YS37" s="65">
        <v>96</v>
      </c>
      <c r="YT37" s="65">
        <v>119</v>
      </c>
      <c r="YU37" s="65">
        <v>62</v>
      </c>
      <c r="YV37" s="65">
        <v>56</v>
      </c>
      <c r="YW37" s="65">
        <v>28</v>
      </c>
      <c r="YX37" s="65">
        <v>32</v>
      </c>
      <c r="YY37" s="65">
        <v>54</v>
      </c>
      <c r="YZ37" s="65">
        <v>70</v>
      </c>
      <c r="ZA37" s="65">
        <v>82</v>
      </c>
      <c r="ZB37" s="65">
        <v>76</v>
      </c>
      <c r="ZC37" s="65">
        <v>61</v>
      </c>
      <c r="ZD37" s="65">
        <v>47</v>
      </c>
      <c r="ZE37" s="65">
        <v>40</v>
      </c>
      <c r="ZF37" s="65">
        <v>49</v>
      </c>
      <c r="ZG37" s="65">
        <v>44</v>
      </c>
      <c r="ZH37" s="65">
        <v>40</v>
      </c>
      <c r="ZI37" s="65">
        <v>23</v>
      </c>
      <c r="ZJ37" s="65">
        <v>10</v>
      </c>
      <c r="ZK37" s="65">
        <v>75</v>
      </c>
      <c r="ZL37" s="65">
        <v>42</v>
      </c>
      <c r="ZM37" s="65">
        <v>18</v>
      </c>
      <c r="ZN37" s="65">
        <v>24</v>
      </c>
      <c r="ZO37" s="65">
        <v>100</v>
      </c>
      <c r="ZP37" s="65">
        <v>117</v>
      </c>
      <c r="ZQ37" s="65">
        <v>29</v>
      </c>
      <c r="ZR37" s="65">
        <v>53</v>
      </c>
      <c r="ZS37" s="65">
        <v>52</v>
      </c>
      <c r="ZT37" s="65">
        <v>75</v>
      </c>
      <c r="ZU37" s="65">
        <v>41</v>
      </c>
      <c r="ZV37" s="65">
        <v>76</v>
      </c>
      <c r="ZW37" s="65">
        <v>60</v>
      </c>
      <c r="ZX37" s="65">
        <v>34</v>
      </c>
      <c r="ZY37" s="65">
        <v>37</v>
      </c>
      <c r="ZZ37" s="65">
        <v>86</v>
      </c>
      <c r="AAA37" s="65">
        <v>68</v>
      </c>
      <c r="AAB37" s="65">
        <v>21</v>
      </c>
      <c r="AAC37" s="65">
        <v>30</v>
      </c>
      <c r="AAD37" s="65">
        <v>84</v>
      </c>
      <c r="AAE37" s="65">
        <v>113</v>
      </c>
      <c r="AAF37" s="65">
        <v>93</v>
      </c>
      <c r="AAG37" s="65">
        <v>52</v>
      </c>
      <c r="AAH37" s="65">
        <v>35</v>
      </c>
      <c r="AAI37" s="65">
        <v>83</v>
      </c>
      <c r="AAJ37" s="65">
        <v>79</v>
      </c>
      <c r="AAK37" s="65">
        <v>156</v>
      </c>
      <c r="AAL37" s="65">
        <v>104</v>
      </c>
      <c r="AAM37" s="65">
        <v>91</v>
      </c>
      <c r="AAN37" s="65">
        <v>63</v>
      </c>
      <c r="AAO37" s="65">
        <v>50</v>
      </c>
      <c r="AAP37" s="65">
        <v>105</v>
      </c>
      <c r="AAQ37" s="65">
        <v>97</v>
      </c>
      <c r="AAR37" s="65">
        <v>53</v>
      </c>
      <c r="AAS37" s="65">
        <v>11</v>
      </c>
      <c r="AAT37" s="65">
        <v>19</v>
      </c>
      <c r="AAU37" s="65">
        <v>23</v>
      </c>
      <c r="AAV37" s="65">
        <v>44</v>
      </c>
      <c r="AAW37" s="65">
        <v>70</v>
      </c>
      <c r="AAX37" s="65">
        <v>101</v>
      </c>
      <c r="AAY37" s="65">
        <v>39</v>
      </c>
      <c r="AAZ37" s="65">
        <v>36</v>
      </c>
      <c r="ABA37" s="65">
        <v>74</v>
      </c>
      <c r="ABB37" s="65">
        <v>61</v>
      </c>
      <c r="ABC37" s="65">
        <v>33</v>
      </c>
      <c r="ABD37" s="65">
        <v>37</v>
      </c>
      <c r="ABE37" s="65">
        <v>39</v>
      </c>
      <c r="ABF37" s="65">
        <v>74</v>
      </c>
      <c r="ABG37" s="65">
        <v>21</v>
      </c>
      <c r="APL37" s="7"/>
      <c r="APM37" s="69"/>
      <c r="APN37" s="69"/>
      <c r="APO37" s="69"/>
      <c r="APP37" s="69"/>
      <c r="APQ37" s="69"/>
      <c r="APR37" s="69"/>
      <c r="APS37" s="69"/>
      <c r="APT37" s="69"/>
      <c r="APU37" s="69"/>
      <c r="APV37" s="69"/>
      <c r="APW37" s="69"/>
      <c r="APX37" s="69"/>
      <c r="AQA37" s="7"/>
      <c r="AQB37" s="7"/>
      <c r="AQC37" s="7"/>
      <c r="AQD37" s="7"/>
      <c r="AQG37" s="68"/>
      <c r="AQH37" s="68"/>
      <c r="AQI37" s="68"/>
      <c r="AQJ37" s="68"/>
      <c r="ARI37" s="15"/>
      <c r="ARU37" s="1"/>
      <c r="ARV37" s="1"/>
      <c r="ARW37" s="1"/>
      <c r="ARX37" s="15"/>
      <c r="ARY37" s="15"/>
      <c r="ARZ37" s="15"/>
      <c r="ASA37" s="15"/>
      <c r="ASB37" s="15"/>
      <c r="ASD37" s="10"/>
      <c r="ASU37" s="13"/>
    </row>
    <row r="38" spans="1:735 1102:1233" ht="17.25" x14ac:dyDescent="0.15">
      <c r="A38" s="2"/>
      <c r="B38" s="2"/>
      <c r="I38" s="35"/>
      <c r="J38" s="35"/>
      <c r="K38" s="35"/>
      <c r="O38" s="2" t="s">
        <v>28</v>
      </c>
      <c r="P38" s="65">
        <v>191</v>
      </c>
      <c r="Q38" s="65">
        <v>19</v>
      </c>
      <c r="R38" s="65">
        <v>27</v>
      </c>
      <c r="S38" s="65">
        <v>86</v>
      </c>
      <c r="T38" s="65">
        <v>91</v>
      </c>
      <c r="U38" s="65">
        <v>38</v>
      </c>
      <c r="V38" s="65">
        <v>83</v>
      </c>
      <c r="W38" s="65">
        <v>82</v>
      </c>
      <c r="X38" s="65">
        <v>76</v>
      </c>
      <c r="Y38" s="65">
        <v>119</v>
      </c>
      <c r="Z38" s="65">
        <v>84</v>
      </c>
      <c r="AA38" s="65">
        <v>33</v>
      </c>
      <c r="AB38" s="65">
        <v>91</v>
      </c>
      <c r="AC38" s="65">
        <v>48</v>
      </c>
      <c r="AD38" s="65">
        <v>66</v>
      </c>
      <c r="AE38" s="65">
        <v>51</v>
      </c>
      <c r="AF38" s="65">
        <v>64</v>
      </c>
      <c r="AG38" s="65">
        <v>106</v>
      </c>
      <c r="AH38" s="65">
        <v>101</v>
      </c>
      <c r="AI38" s="65">
        <v>111</v>
      </c>
      <c r="AJ38" s="65">
        <v>98</v>
      </c>
      <c r="AK38" s="65">
        <v>65</v>
      </c>
      <c r="AL38" s="65">
        <v>49</v>
      </c>
      <c r="AM38" s="65">
        <v>60</v>
      </c>
      <c r="AN38" s="65">
        <v>146</v>
      </c>
      <c r="AO38" s="65">
        <v>89</v>
      </c>
      <c r="AP38" s="65">
        <v>65</v>
      </c>
      <c r="AQ38" s="65">
        <v>105</v>
      </c>
      <c r="AR38" s="65">
        <v>58</v>
      </c>
      <c r="AS38" s="65">
        <v>44</v>
      </c>
      <c r="AT38" s="65">
        <v>52</v>
      </c>
      <c r="AU38" s="65">
        <v>27</v>
      </c>
      <c r="AV38" s="65">
        <v>35</v>
      </c>
      <c r="AW38" s="65">
        <v>42</v>
      </c>
      <c r="AX38" s="65">
        <v>96</v>
      </c>
      <c r="AY38" s="65">
        <v>94</v>
      </c>
      <c r="AZ38" s="65">
        <v>59</v>
      </c>
      <c r="BA38" s="65">
        <v>48</v>
      </c>
      <c r="BB38" s="65">
        <v>34</v>
      </c>
      <c r="BC38" s="65">
        <v>38</v>
      </c>
      <c r="BD38" s="65">
        <v>79</v>
      </c>
      <c r="BE38" s="65">
        <v>83</v>
      </c>
      <c r="BF38" s="65">
        <v>64</v>
      </c>
      <c r="BG38" s="65">
        <v>39</v>
      </c>
      <c r="BH38" s="65">
        <v>89</v>
      </c>
      <c r="BI38" s="65">
        <v>128</v>
      </c>
      <c r="BJ38" s="65">
        <v>54</v>
      </c>
      <c r="BK38" s="65">
        <v>103</v>
      </c>
      <c r="BL38" s="65">
        <v>99</v>
      </c>
      <c r="BM38" s="65">
        <v>93</v>
      </c>
      <c r="BN38" s="65">
        <v>68</v>
      </c>
      <c r="BO38" s="65">
        <v>28</v>
      </c>
      <c r="BP38" s="65">
        <v>77</v>
      </c>
      <c r="BQ38" s="65">
        <v>83</v>
      </c>
      <c r="BR38" s="65">
        <v>41</v>
      </c>
      <c r="BS38" s="65">
        <v>63</v>
      </c>
      <c r="BT38" s="65">
        <v>30</v>
      </c>
      <c r="BU38" s="65">
        <v>38</v>
      </c>
      <c r="BV38" s="65">
        <v>80</v>
      </c>
      <c r="BW38" s="65">
        <v>98</v>
      </c>
      <c r="BX38" s="65">
        <v>67</v>
      </c>
      <c r="BY38" s="65">
        <v>38</v>
      </c>
      <c r="BZ38" s="65">
        <v>23</v>
      </c>
      <c r="CA38" s="65">
        <v>23</v>
      </c>
      <c r="CB38" s="65">
        <v>70</v>
      </c>
      <c r="CC38" s="65">
        <v>113</v>
      </c>
      <c r="CD38" s="65">
        <v>59</v>
      </c>
      <c r="CE38" s="65">
        <v>84</v>
      </c>
      <c r="CF38" s="65">
        <v>87</v>
      </c>
      <c r="CG38" s="65">
        <v>52</v>
      </c>
      <c r="CH38" s="65">
        <v>25</v>
      </c>
      <c r="CI38" s="65">
        <v>17</v>
      </c>
      <c r="CJ38" s="65">
        <v>38</v>
      </c>
      <c r="CK38" s="65">
        <v>22</v>
      </c>
      <c r="CL38" s="65">
        <v>69</v>
      </c>
      <c r="CM38" s="65">
        <v>103</v>
      </c>
      <c r="CN38" s="65">
        <v>41</v>
      </c>
      <c r="CO38" s="65">
        <v>85</v>
      </c>
      <c r="CP38" s="65">
        <v>52</v>
      </c>
      <c r="CQ38" s="65">
        <v>39</v>
      </c>
      <c r="CR38" s="65">
        <v>62</v>
      </c>
      <c r="CS38" s="65">
        <v>77</v>
      </c>
      <c r="CT38" s="65">
        <v>54</v>
      </c>
      <c r="CU38" s="65">
        <v>57</v>
      </c>
      <c r="CV38" s="65">
        <v>89</v>
      </c>
      <c r="CW38" s="65">
        <v>57</v>
      </c>
      <c r="CX38" s="65">
        <v>76</v>
      </c>
      <c r="CY38" s="65">
        <v>112</v>
      </c>
      <c r="CZ38" s="65">
        <v>85</v>
      </c>
      <c r="DA38" s="65">
        <v>64</v>
      </c>
      <c r="DB38" s="65">
        <v>87</v>
      </c>
      <c r="DC38" s="65">
        <v>62</v>
      </c>
      <c r="DD38" s="65">
        <v>24</v>
      </c>
      <c r="DE38" s="65">
        <v>34</v>
      </c>
      <c r="DF38" s="65">
        <v>78</v>
      </c>
      <c r="DG38" s="65">
        <v>87</v>
      </c>
      <c r="DH38" s="65">
        <v>66</v>
      </c>
      <c r="DI38" s="65">
        <v>23</v>
      </c>
      <c r="DJ38" s="65">
        <v>17</v>
      </c>
      <c r="DK38" s="65">
        <v>29</v>
      </c>
      <c r="DL38" s="65">
        <v>41</v>
      </c>
      <c r="DM38" s="65">
        <v>36</v>
      </c>
      <c r="DN38" s="65">
        <v>21</v>
      </c>
      <c r="DO38" s="65">
        <v>46</v>
      </c>
      <c r="DP38" s="65">
        <v>14</v>
      </c>
      <c r="DQ38" s="65">
        <v>28</v>
      </c>
      <c r="DR38" s="65">
        <v>33</v>
      </c>
      <c r="DS38" s="65">
        <v>62</v>
      </c>
      <c r="DT38" s="65">
        <v>95</v>
      </c>
      <c r="DU38" s="65">
        <v>90</v>
      </c>
      <c r="DV38" s="65">
        <v>57</v>
      </c>
      <c r="DW38" s="65">
        <v>43</v>
      </c>
      <c r="DX38" s="65">
        <v>58</v>
      </c>
      <c r="DY38" s="65">
        <v>15</v>
      </c>
      <c r="DZ38" s="65">
        <v>82</v>
      </c>
      <c r="EA38" s="65">
        <v>91</v>
      </c>
      <c r="EB38" s="65">
        <v>90</v>
      </c>
      <c r="EC38" s="65">
        <v>106</v>
      </c>
      <c r="ED38" s="65">
        <v>108</v>
      </c>
      <c r="EE38" s="65">
        <v>106</v>
      </c>
      <c r="EF38" s="65">
        <v>122</v>
      </c>
      <c r="EG38" s="65">
        <v>33</v>
      </c>
      <c r="EH38" s="65">
        <v>87</v>
      </c>
      <c r="EI38" s="65">
        <v>15</v>
      </c>
      <c r="EJ38" s="65">
        <v>78</v>
      </c>
      <c r="EK38" s="65">
        <v>64</v>
      </c>
      <c r="EL38" s="65">
        <v>45</v>
      </c>
      <c r="EM38" s="65">
        <v>74</v>
      </c>
      <c r="EN38" s="65">
        <v>34</v>
      </c>
      <c r="EO38" s="65">
        <v>105</v>
      </c>
      <c r="EP38" s="65">
        <v>27</v>
      </c>
      <c r="EQ38" s="65">
        <v>84</v>
      </c>
      <c r="ER38" s="65">
        <v>88</v>
      </c>
      <c r="ES38" s="65">
        <v>95</v>
      </c>
      <c r="ET38" s="65">
        <v>31</v>
      </c>
      <c r="EU38" s="65">
        <v>66</v>
      </c>
      <c r="EV38" s="65">
        <v>44</v>
      </c>
      <c r="EW38" s="65">
        <v>73</v>
      </c>
      <c r="EX38" s="65">
        <v>57</v>
      </c>
      <c r="EY38" s="65">
        <v>105</v>
      </c>
      <c r="EZ38" s="65">
        <v>85</v>
      </c>
      <c r="FA38" s="65">
        <v>95</v>
      </c>
      <c r="FB38" s="65">
        <v>23</v>
      </c>
      <c r="FC38" s="65">
        <v>69</v>
      </c>
      <c r="FD38" s="65">
        <v>15</v>
      </c>
      <c r="FE38" s="65">
        <v>20</v>
      </c>
      <c r="FF38" s="65">
        <v>11</v>
      </c>
      <c r="FG38" s="65">
        <v>81</v>
      </c>
      <c r="FH38" s="65">
        <v>78</v>
      </c>
      <c r="FI38" s="65">
        <v>22</v>
      </c>
      <c r="FJ38" s="65">
        <v>41</v>
      </c>
      <c r="FK38" s="65">
        <v>31</v>
      </c>
      <c r="FL38" s="65">
        <v>81</v>
      </c>
      <c r="FM38" s="65">
        <v>85</v>
      </c>
      <c r="FN38" s="65">
        <v>105</v>
      </c>
      <c r="FO38" s="65">
        <v>56</v>
      </c>
      <c r="FP38" s="65">
        <v>70</v>
      </c>
      <c r="FQ38" s="65">
        <v>103</v>
      </c>
      <c r="FR38" s="65">
        <v>56</v>
      </c>
      <c r="FS38" s="65">
        <v>63</v>
      </c>
      <c r="FT38" s="65">
        <v>51</v>
      </c>
      <c r="FU38" s="65">
        <v>79</v>
      </c>
      <c r="FV38" s="65">
        <v>93</v>
      </c>
      <c r="FW38" s="65">
        <v>86</v>
      </c>
      <c r="FX38" s="65">
        <v>82</v>
      </c>
      <c r="FY38" s="65">
        <v>60</v>
      </c>
      <c r="FZ38" s="65">
        <v>23</v>
      </c>
      <c r="GA38" s="65">
        <v>41</v>
      </c>
      <c r="GB38" s="65">
        <v>102</v>
      </c>
      <c r="GC38" s="65">
        <v>115</v>
      </c>
      <c r="GD38" s="65">
        <v>84</v>
      </c>
      <c r="GE38" s="65">
        <v>78</v>
      </c>
      <c r="GF38" s="65">
        <v>56</v>
      </c>
      <c r="GG38" s="65">
        <v>36</v>
      </c>
      <c r="GH38" s="65">
        <v>60</v>
      </c>
      <c r="GI38" s="65">
        <v>92</v>
      </c>
      <c r="GJ38" s="65">
        <v>82</v>
      </c>
      <c r="GK38" s="65">
        <v>42</v>
      </c>
      <c r="GL38" s="65">
        <v>70</v>
      </c>
      <c r="GM38" s="65">
        <v>99</v>
      </c>
      <c r="GN38" s="65">
        <v>56</v>
      </c>
      <c r="GO38" s="65">
        <v>129</v>
      </c>
      <c r="GP38" s="65">
        <v>133</v>
      </c>
      <c r="GQ38" s="65">
        <v>106</v>
      </c>
      <c r="GR38" s="65">
        <v>67</v>
      </c>
      <c r="GS38" s="65">
        <v>41</v>
      </c>
      <c r="GT38" s="65">
        <v>41</v>
      </c>
      <c r="GU38" s="65">
        <v>31</v>
      </c>
      <c r="GV38" s="65">
        <v>36</v>
      </c>
      <c r="GW38" s="65">
        <v>21</v>
      </c>
      <c r="GX38" s="65">
        <v>141</v>
      </c>
      <c r="GY38" s="65">
        <v>85</v>
      </c>
      <c r="GZ38" s="65">
        <v>46</v>
      </c>
      <c r="HA38" s="65">
        <v>44</v>
      </c>
      <c r="HB38" s="65">
        <v>13</v>
      </c>
      <c r="HC38" s="65">
        <v>78</v>
      </c>
      <c r="HD38" s="65">
        <v>103</v>
      </c>
      <c r="HE38" s="65">
        <v>42</v>
      </c>
      <c r="HF38" s="65">
        <v>22</v>
      </c>
      <c r="HG38" s="65">
        <v>23</v>
      </c>
      <c r="HH38" s="65">
        <v>5</v>
      </c>
      <c r="HI38" s="65">
        <v>39</v>
      </c>
      <c r="HJ38" s="65">
        <v>118</v>
      </c>
      <c r="HK38" s="65">
        <v>80</v>
      </c>
      <c r="HL38" s="65">
        <v>38</v>
      </c>
      <c r="HM38" s="65">
        <v>100</v>
      </c>
      <c r="HN38" s="65">
        <v>50</v>
      </c>
      <c r="HO38" s="65">
        <v>27</v>
      </c>
      <c r="HP38" s="65">
        <v>50</v>
      </c>
      <c r="HQ38" s="65">
        <v>23</v>
      </c>
      <c r="HR38" s="65">
        <v>14</v>
      </c>
      <c r="HS38" s="65">
        <v>94</v>
      </c>
      <c r="HT38" s="65">
        <v>43</v>
      </c>
      <c r="HU38" s="65">
        <v>4</v>
      </c>
      <c r="HV38" s="65">
        <v>66</v>
      </c>
      <c r="HW38" s="65">
        <v>22</v>
      </c>
      <c r="HX38" s="65">
        <v>13</v>
      </c>
      <c r="HY38" s="65">
        <v>30</v>
      </c>
      <c r="HZ38" s="65">
        <v>40</v>
      </c>
      <c r="IA38" s="65">
        <v>22</v>
      </c>
      <c r="IB38" s="65">
        <v>70</v>
      </c>
      <c r="IC38" s="65">
        <v>85</v>
      </c>
      <c r="ID38" s="65">
        <v>98</v>
      </c>
      <c r="IE38" s="65">
        <v>90</v>
      </c>
      <c r="IF38" s="65">
        <v>76</v>
      </c>
      <c r="IG38" s="65">
        <v>67</v>
      </c>
      <c r="IH38" s="65">
        <v>76</v>
      </c>
      <c r="II38" s="65">
        <v>116</v>
      </c>
      <c r="IJ38" s="65">
        <v>117</v>
      </c>
      <c r="IK38" s="65">
        <v>115</v>
      </c>
      <c r="IL38" s="65">
        <v>36</v>
      </c>
      <c r="IM38" s="65">
        <v>19</v>
      </c>
      <c r="IN38" s="65">
        <v>88</v>
      </c>
      <c r="IO38" s="65">
        <v>22</v>
      </c>
      <c r="IP38" s="65">
        <v>45</v>
      </c>
      <c r="IQ38" s="65">
        <v>66</v>
      </c>
      <c r="IR38" s="65">
        <v>85</v>
      </c>
      <c r="IS38" s="65">
        <v>88</v>
      </c>
      <c r="IT38" s="65">
        <v>130</v>
      </c>
      <c r="IU38" s="65">
        <v>43</v>
      </c>
      <c r="IV38" s="65">
        <v>115</v>
      </c>
      <c r="IW38" s="65">
        <v>36</v>
      </c>
      <c r="IX38" s="65">
        <v>94</v>
      </c>
      <c r="IY38" s="65">
        <v>90</v>
      </c>
      <c r="IZ38" s="65">
        <v>90</v>
      </c>
      <c r="JA38" s="65">
        <v>107</v>
      </c>
      <c r="JB38" s="65">
        <v>9</v>
      </c>
      <c r="JC38" s="65">
        <v>63</v>
      </c>
      <c r="JD38" s="65">
        <v>28</v>
      </c>
      <c r="JE38" s="65">
        <v>53</v>
      </c>
      <c r="JF38" s="65">
        <v>66</v>
      </c>
      <c r="JG38" s="65">
        <v>32</v>
      </c>
      <c r="JH38" s="65">
        <v>51</v>
      </c>
      <c r="JI38" s="65">
        <v>40</v>
      </c>
      <c r="JJ38" s="65">
        <v>90</v>
      </c>
      <c r="JK38" s="65">
        <v>98</v>
      </c>
      <c r="JL38" s="65">
        <v>106</v>
      </c>
      <c r="JM38" s="65">
        <v>47</v>
      </c>
      <c r="JN38" s="65">
        <v>117</v>
      </c>
      <c r="JO38" s="65">
        <v>128</v>
      </c>
      <c r="JP38" s="65">
        <v>67</v>
      </c>
      <c r="JQ38" s="65">
        <v>25</v>
      </c>
      <c r="JR38" s="65">
        <v>20</v>
      </c>
      <c r="JS38" s="65">
        <v>43</v>
      </c>
      <c r="JT38" s="65">
        <v>10</v>
      </c>
      <c r="JU38" s="65">
        <v>23</v>
      </c>
      <c r="JV38" s="65">
        <v>46</v>
      </c>
      <c r="JW38" s="65">
        <v>37</v>
      </c>
      <c r="JX38" s="65">
        <v>35</v>
      </c>
      <c r="JY38" s="65">
        <v>103</v>
      </c>
      <c r="JZ38" s="65">
        <v>85</v>
      </c>
      <c r="KA38" s="65">
        <v>79</v>
      </c>
      <c r="KB38" s="65">
        <v>30</v>
      </c>
      <c r="KC38" s="65">
        <v>21</v>
      </c>
      <c r="KD38" s="65">
        <v>38</v>
      </c>
      <c r="KE38" s="65">
        <v>122</v>
      </c>
      <c r="KF38" s="65">
        <v>102</v>
      </c>
      <c r="KG38" s="65">
        <v>69</v>
      </c>
      <c r="KH38" s="65">
        <v>43</v>
      </c>
      <c r="KI38" s="65">
        <v>31</v>
      </c>
      <c r="KJ38" s="65">
        <v>80</v>
      </c>
      <c r="KK38" s="65">
        <v>102</v>
      </c>
      <c r="KL38" s="65">
        <v>105</v>
      </c>
      <c r="KM38" s="65">
        <v>146</v>
      </c>
      <c r="KN38" s="65">
        <v>68</v>
      </c>
      <c r="KO38" s="65">
        <v>20</v>
      </c>
      <c r="KP38" s="65">
        <v>34</v>
      </c>
      <c r="KQ38" s="65">
        <v>63</v>
      </c>
      <c r="KR38" s="65">
        <v>54</v>
      </c>
      <c r="KS38" s="65">
        <v>64</v>
      </c>
      <c r="KT38" s="65">
        <v>33</v>
      </c>
      <c r="KU38" s="65">
        <v>39</v>
      </c>
      <c r="KV38" s="65">
        <v>20</v>
      </c>
      <c r="KW38" s="65">
        <v>16</v>
      </c>
      <c r="KX38" s="65">
        <v>55</v>
      </c>
      <c r="KY38" s="65">
        <v>24</v>
      </c>
      <c r="KZ38" s="65">
        <v>36</v>
      </c>
      <c r="LA38" s="65">
        <v>15</v>
      </c>
      <c r="LB38" s="65">
        <v>52</v>
      </c>
      <c r="LC38" s="65">
        <v>34</v>
      </c>
      <c r="LD38" s="65">
        <v>39</v>
      </c>
      <c r="LE38" s="65">
        <v>56</v>
      </c>
      <c r="LF38" s="65">
        <v>24</v>
      </c>
      <c r="LG38" s="65">
        <v>17</v>
      </c>
      <c r="LH38" s="65">
        <v>27</v>
      </c>
      <c r="LI38" s="65">
        <v>38</v>
      </c>
      <c r="LJ38" s="65">
        <v>99</v>
      </c>
      <c r="LK38" s="65">
        <v>63</v>
      </c>
      <c r="LL38" s="65">
        <v>47</v>
      </c>
      <c r="LM38" s="65">
        <v>18</v>
      </c>
      <c r="LN38" s="65">
        <v>76</v>
      </c>
      <c r="LO38" s="65">
        <v>51</v>
      </c>
      <c r="LP38" s="65">
        <v>57</v>
      </c>
      <c r="LQ38" s="65">
        <v>37</v>
      </c>
      <c r="LR38" s="65">
        <v>79</v>
      </c>
      <c r="LS38" s="65">
        <v>26</v>
      </c>
      <c r="LT38" s="65">
        <v>32</v>
      </c>
      <c r="LU38" s="65">
        <v>89</v>
      </c>
      <c r="LV38" s="65">
        <v>80</v>
      </c>
      <c r="LW38" s="65">
        <v>18</v>
      </c>
      <c r="LX38" s="65">
        <v>39</v>
      </c>
      <c r="LY38" s="65">
        <v>15</v>
      </c>
      <c r="LZ38" s="65">
        <v>37</v>
      </c>
      <c r="MA38" s="65">
        <v>15</v>
      </c>
      <c r="MB38" s="65">
        <v>33</v>
      </c>
      <c r="MC38" s="65">
        <v>9</v>
      </c>
      <c r="MD38" s="65">
        <v>31</v>
      </c>
      <c r="ME38" s="65">
        <v>95</v>
      </c>
      <c r="MF38" s="65">
        <v>78</v>
      </c>
      <c r="MG38" s="65">
        <v>13</v>
      </c>
      <c r="MH38" s="65">
        <v>82</v>
      </c>
      <c r="MI38" s="65">
        <v>79</v>
      </c>
      <c r="MJ38" s="65">
        <v>44</v>
      </c>
      <c r="MK38" s="65">
        <v>8</v>
      </c>
      <c r="ML38" s="65">
        <v>3</v>
      </c>
      <c r="MM38" s="65">
        <v>31</v>
      </c>
      <c r="MN38" s="65">
        <v>39</v>
      </c>
      <c r="MO38" s="65">
        <v>20</v>
      </c>
      <c r="MP38" s="65">
        <v>13</v>
      </c>
      <c r="MQ38" s="65">
        <v>21</v>
      </c>
      <c r="MR38" s="65">
        <v>12</v>
      </c>
      <c r="MS38" s="65">
        <v>35</v>
      </c>
      <c r="MT38" s="65">
        <v>32</v>
      </c>
      <c r="MU38" s="65">
        <v>3</v>
      </c>
      <c r="MV38" s="65">
        <v>26</v>
      </c>
      <c r="MW38" s="65">
        <v>16</v>
      </c>
      <c r="MX38" s="65">
        <v>64</v>
      </c>
      <c r="MY38" s="65">
        <v>25</v>
      </c>
      <c r="MZ38" s="65">
        <v>71</v>
      </c>
      <c r="NA38" s="65">
        <v>4</v>
      </c>
      <c r="NB38" s="65">
        <v>28</v>
      </c>
      <c r="NC38" s="65">
        <v>33</v>
      </c>
      <c r="ND38" s="65">
        <v>25</v>
      </c>
      <c r="NE38" s="65">
        <v>5</v>
      </c>
      <c r="NF38" s="65">
        <v>3</v>
      </c>
      <c r="NG38" s="65">
        <v>6</v>
      </c>
      <c r="NH38" s="65">
        <v>23</v>
      </c>
      <c r="NI38" s="65">
        <v>54</v>
      </c>
      <c r="NJ38" s="65">
        <v>15</v>
      </c>
      <c r="NK38" s="65">
        <v>36</v>
      </c>
      <c r="NL38" s="65">
        <v>29</v>
      </c>
      <c r="NM38" s="65">
        <v>42</v>
      </c>
      <c r="NN38" s="65">
        <v>22</v>
      </c>
      <c r="NO38" s="65">
        <v>27</v>
      </c>
      <c r="NP38" s="65">
        <v>28</v>
      </c>
      <c r="NQ38" s="65">
        <v>39</v>
      </c>
      <c r="NR38" s="65">
        <v>9</v>
      </c>
      <c r="NS38" s="65">
        <v>21</v>
      </c>
      <c r="NT38" s="65">
        <v>13</v>
      </c>
      <c r="NU38" s="65">
        <v>21</v>
      </c>
      <c r="NV38" s="65">
        <v>33</v>
      </c>
      <c r="NW38" s="65">
        <v>19</v>
      </c>
      <c r="NX38" s="65">
        <v>28</v>
      </c>
      <c r="NY38" s="65">
        <v>12</v>
      </c>
      <c r="NZ38" s="65">
        <v>14</v>
      </c>
      <c r="OA38" s="65">
        <v>7</v>
      </c>
      <c r="OB38" s="65">
        <v>6</v>
      </c>
      <c r="OC38" s="65">
        <v>4</v>
      </c>
      <c r="OD38" s="65">
        <v>64</v>
      </c>
      <c r="OE38" s="65">
        <v>24</v>
      </c>
      <c r="OF38" s="65">
        <v>40</v>
      </c>
      <c r="OG38" s="65">
        <v>57</v>
      </c>
      <c r="OH38" s="65">
        <v>15</v>
      </c>
      <c r="OI38" s="65">
        <v>13</v>
      </c>
      <c r="OJ38" s="65">
        <v>4</v>
      </c>
      <c r="OK38" s="65">
        <v>6</v>
      </c>
      <c r="OL38" s="65">
        <v>5</v>
      </c>
      <c r="OM38" s="65">
        <v>19</v>
      </c>
      <c r="ON38" s="65">
        <v>13</v>
      </c>
      <c r="OO38" s="65">
        <v>7</v>
      </c>
      <c r="OP38" s="65">
        <v>4</v>
      </c>
      <c r="OQ38" s="65">
        <v>31</v>
      </c>
      <c r="OR38" s="65">
        <v>29</v>
      </c>
      <c r="OS38" s="65">
        <v>19</v>
      </c>
      <c r="OT38" s="65">
        <v>6</v>
      </c>
      <c r="OU38" s="65">
        <v>4</v>
      </c>
      <c r="OV38" s="65">
        <v>4</v>
      </c>
      <c r="OW38" s="65">
        <v>3</v>
      </c>
      <c r="OX38" s="65">
        <v>8</v>
      </c>
      <c r="OY38" s="65">
        <v>16</v>
      </c>
      <c r="OZ38" s="65">
        <v>12</v>
      </c>
      <c r="PA38" s="65">
        <v>18</v>
      </c>
      <c r="PB38" s="65">
        <v>14</v>
      </c>
      <c r="PC38" s="65">
        <v>4</v>
      </c>
      <c r="PD38" s="65">
        <v>8</v>
      </c>
      <c r="PE38" s="65">
        <v>25</v>
      </c>
      <c r="PF38" s="65">
        <v>43</v>
      </c>
      <c r="PG38" s="65">
        <v>19</v>
      </c>
      <c r="PH38" s="65">
        <v>37</v>
      </c>
      <c r="PI38" s="65">
        <v>37</v>
      </c>
      <c r="PJ38" s="65">
        <v>17</v>
      </c>
      <c r="PK38" s="65">
        <v>48</v>
      </c>
      <c r="PL38" s="65">
        <v>19</v>
      </c>
      <c r="PM38" s="65">
        <v>26</v>
      </c>
      <c r="PN38" s="65">
        <v>5</v>
      </c>
      <c r="PO38" s="65">
        <v>22</v>
      </c>
      <c r="PP38" s="65">
        <v>69</v>
      </c>
      <c r="PQ38" s="65">
        <v>15</v>
      </c>
      <c r="PR38" s="65">
        <v>56</v>
      </c>
      <c r="PS38" s="65">
        <v>107</v>
      </c>
      <c r="PT38" s="65">
        <v>37</v>
      </c>
      <c r="PU38" s="65">
        <v>34</v>
      </c>
      <c r="PV38" s="65">
        <v>28</v>
      </c>
      <c r="PW38" s="65">
        <v>14</v>
      </c>
      <c r="PX38" s="65">
        <v>18</v>
      </c>
      <c r="PY38" s="65">
        <v>28</v>
      </c>
      <c r="PZ38" s="65">
        <v>4</v>
      </c>
      <c r="QA38" s="65">
        <v>38</v>
      </c>
      <c r="QB38" s="65">
        <v>104</v>
      </c>
      <c r="QC38" s="65">
        <v>106</v>
      </c>
      <c r="QD38" s="65">
        <v>112</v>
      </c>
      <c r="QE38" s="65">
        <v>121</v>
      </c>
      <c r="QF38" s="65">
        <v>25</v>
      </c>
      <c r="QG38" s="65">
        <v>41</v>
      </c>
      <c r="QH38" s="65">
        <v>43</v>
      </c>
      <c r="QI38" s="65">
        <v>17</v>
      </c>
      <c r="QJ38" s="65">
        <v>39</v>
      </c>
      <c r="QK38" s="65">
        <v>68</v>
      </c>
      <c r="QL38" s="65">
        <v>62</v>
      </c>
      <c r="QM38" s="65">
        <v>54</v>
      </c>
      <c r="QN38" s="65">
        <v>56</v>
      </c>
      <c r="QO38" s="65">
        <v>26</v>
      </c>
      <c r="QP38" s="65">
        <v>22</v>
      </c>
      <c r="QQ38" s="65">
        <v>4</v>
      </c>
      <c r="QR38" s="65">
        <v>69</v>
      </c>
      <c r="QS38" s="65">
        <v>134</v>
      </c>
      <c r="QT38" s="65">
        <v>53</v>
      </c>
      <c r="QU38" s="65">
        <v>121</v>
      </c>
      <c r="QV38" s="65">
        <v>22</v>
      </c>
      <c r="QW38" s="65">
        <v>48</v>
      </c>
      <c r="QX38" s="65">
        <v>103</v>
      </c>
      <c r="QY38" s="65">
        <v>98</v>
      </c>
      <c r="QZ38" s="65">
        <v>76</v>
      </c>
      <c r="RA38" s="65">
        <v>7</v>
      </c>
      <c r="RB38" s="65">
        <v>10</v>
      </c>
      <c r="RC38" s="65">
        <v>20</v>
      </c>
      <c r="RD38" s="65">
        <v>43</v>
      </c>
      <c r="RE38" s="65">
        <v>75</v>
      </c>
      <c r="RF38" s="65">
        <v>91</v>
      </c>
      <c r="RG38" s="65">
        <v>22</v>
      </c>
      <c r="RH38" s="65">
        <v>70</v>
      </c>
      <c r="RI38" s="65">
        <v>47</v>
      </c>
      <c r="RJ38" s="65">
        <v>31</v>
      </c>
      <c r="RK38" s="65">
        <v>9</v>
      </c>
      <c r="RL38" s="65">
        <v>44</v>
      </c>
      <c r="RM38" s="65">
        <v>31</v>
      </c>
      <c r="RN38" s="65">
        <v>30</v>
      </c>
      <c r="RO38" s="65">
        <v>17</v>
      </c>
      <c r="RP38" s="65">
        <v>22</v>
      </c>
      <c r="RQ38" s="65">
        <v>29</v>
      </c>
      <c r="RR38" s="65">
        <v>50</v>
      </c>
      <c r="RS38" s="65">
        <v>26</v>
      </c>
      <c r="RT38" s="65">
        <v>28</v>
      </c>
      <c r="RU38" s="65">
        <v>24</v>
      </c>
      <c r="RV38" s="65">
        <v>22</v>
      </c>
      <c r="RW38" s="65">
        <v>41</v>
      </c>
      <c r="RX38" s="65">
        <v>56</v>
      </c>
      <c r="RY38" s="65">
        <v>104</v>
      </c>
      <c r="RZ38" s="65">
        <v>36</v>
      </c>
      <c r="SA38" s="65">
        <v>37</v>
      </c>
      <c r="SB38" s="65">
        <v>37</v>
      </c>
      <c r="SC38" s="65">
        <v>28</v>
      </c>
      <c r="SD38" s="65">
        <v>11</v>
      </c>
      <c r="SE38" s="65">
        <v>14</v>
      </c>
      <c r="SF38" s="65">
        <v>48</v>
      </c>
      <c r="SG38" s="65">
        <v>103</v>
      </c>
      <c r="SH38" s="65">
        <v>94</v>
      </c>
      <c r="SI38" s="65">
        <v>23</v>
      </c>
      <c r="SJ38" s="65">
        <v>51</v>
      </c>
      <c r="SK38" s="65">
        <v>50</v>
      </c>
      <c r="SL38" s="65">
        <v>26</v>
      </c>
      <c r="SM38" s="65">
        <v>10</v>
      </c>
      <c r="SN38" s="65">
        <v>24</v>
      </c>
      <c r="SO38" s="65">
        <v>15</v>
      </c>
      <c r="SP38" s="65">
        <v>8</v>
      </c>
      <c r="SQ38" s="65">
        <v>10</v>
      </c>
      <c r="SR38" s="65">
        <v>11</v>
      </c>
      <c r="SS38" s="65">
        <v>40</v>
      </c>
      <c r="ST38" s="65">
        <v>62</v>
      </c>
      <c r="SU38" s="65">
        <v>78</v>
      </c>
      <c r="SV38" s="65">
        <v>89</v>
      </c>
      <c r="SW38" s="65">
        <v>31</v>
      </c>
      <c r="SX38" s="65">
        <v>39</v>
      </c>
      <c r="SY38" s="65">
        <v>18</v>
      </c>
      <c r="SZ38" s="65">
        <v>31</v>
      </c>
      <c r="TA38" s="65">
        <v>19</v>
      </c>
      <c r="TB38" s="65">
        <v>41</v>
      </c>
      <c r="TC38" s="65">
        <v>62</v>
      </c>
      <c r="TD38" s="65">
        <v>97</v>
      </c>
      <c r="TE38" s="65">
        <v>9</v>
      </c>
      <c r="TF38" s="65">
        <v>12</v>
      </c>
      <c r="TG38" s="65">
        <v>58</v>
      </c>
      <c r="TH38" s="65">
        <v>36</v>
      </c>
      <c r="TI38" s="65">
        <v>16</v>
      </c>
      <c r="TJ38" s="65">
        <v>10</v>
      </c>
      <c r="TK38" s="65">
        <v>24</v>
      </c>
      <c r="TL38" s="65">
        <v>68</v>
      </c>
      <c r="TM38" s="65">
        <v>63</v>
      </c>
      <c r="TN38" s="65">
        <v>73</v>
      </c>
      <c r="TO38" s="65">
        <v>64</v>
      </c>
      <c r="TP38" s="65">
        <v>81</v>
      </c>
      <c r="TQ38" s="65">
        <v>109</v>
      </c>
      <c r="TR38" s="65">
        <v>66</v>
      </c>
      <c r="TS38" s="65">
        <v>13</v>
      </c>
      <c r="TT38" s="65">
        <v>81</v>
      </c>
      <c r="TU38" s="65">
        <v>81</v>
      </c>
      <c r="TV38" s="65">
        <v>47</v>
      </c>
      <c r="TW38" s="65">
        <v>113</v>
      </c>
      <c r="TX38" s="65">
        <v>86</v>
      </c>
      <c r="TY38" s="65">
        <v>52</v>
      </c>
      <c r="TZ38" s="65">
        <v>37</v>
      </c>
      <c r="UA38" s="65">
        <v>21</v>
      </c>
      <c r="UB38" s="65">
        <v>35</v>
      </c>
      <c r="UC38" s="65">
        <v>25</v>
      </c>
      <c r="UD38" s="65">
        <v>27</v>
      </c>
      <c r="UE38" s="65">
        <v>7</v>
      </c>
      <c r="UF38" s="65">
        <v>5</v>
      </c>
      <c r="UG38" s="65">
        <v>68</v>
      </c>
      <c r="UH38" s="65">
        <v>41</v>
      </c>
      <c r="UI38" s="65">
        <v>45</v>
      </c>
      <c r="UJ38" s="65">
        <v>24</v>
      </c>
      <c r="UK38" s="65">
        <v>81</v>
      </c>
      <c r="UL38" s="65">
        <v>82</v>
      </c>
      <c r="UM38" s="65">
        <v>54</v>
      </c>
      <c r="UN38" s="65">
        <v>90</v>
      </c>
      <c r="UO38" s="65">
        <v>94</v>
      </c>
      <c r="UP38" s="65">
        <v>23</v>
      </c>
      <c r="UQ38" s="65">
        <v>56</v>
      </c>
      <c r="UR38" s="65">
        <v>50</v>
      </c>
      <c r="US38" s="65">
        <v>5</v>
      </c>
      <c r="UT38" s="65">
        <v>53</v>
      </c>
      <c r="UU38" s="65">
        <v>16</v>
      </c>
      <c r="UV38" s="65">
        <v>50</v>
      </c>
      <c r="UW38" s="65">
        <v>90</v>
      </c>
      <c r="UX38" s="65">
        <v>122</v>
      </c>
      <c r="UY38" s="65">
        <v>76</v>
      </c>
      <c r="UZ38" s="65">
        <v>25</v>
      </c>
      <c r="VA38" s="65">
        <v>62</v>
      </c>
      <c r="VB38" s="65">
        <v>57</v>
      </c>
      <c r="VC38" s="65">
        <v>9</v>
      </c>
      <c r="VD38" s="65">
        <v>74</v>
      </c>
      <c r="VE38" s="65">
        <v>42</v>
      </c>
      <c r="VF38" s="65">
        <v>82</v>
      </c>
      <c r="VG38" s="65">
        <v>82</v>
      </c>
      <c r="VH38" s="65">
        <v>17</v>
      </c>
      <c r="VI38" s="65">
        <v>31</v>
      </c>
      <c r="VJ38" s="65">
        <v>32</v>
      </c>
      <c r="VK38" s="65">
        <v>4</v>
      </c>
      <c r="VL38" s="65">
        <v>9</v>
      </c>
      <c r="VM38" s="65">
        <v>23</v>
      </c>
      <c r="VN38" s="65">
        <v>31</v>
      </c>
      <c r="VO38" s="65">
        <v>30</v>
      </c>
      <c r="VP38" s="65">
        <v>62</v>
      </c>
      <c r="VQ38" s="65">
        <v>77</v>
      </c>
      <c r="VR38" s="65">
        <v>48</v>
      </c>
      <c r="VS38" s="65">
        <v>60</v>
      </c>
      <c r="VT38" s="65">
        <v>70</v>
      </c>
      <c r="VU38" s="65">
        <v>37</v>
      </c>
      <c r="VV38" s="65">
        <v>48</v>
      </c>
      <c r="VW38" s="65">
        <v>89</v>
      </c>
      <c r="VX38" s="65">
        <v>36</v>
      </c>
      <c r="VY38" s="65">
        <v>48</v>
      </c>
      <c r="VZ38" s="65">
        <v>55</v>
      </c>
      <c r="WA38" s="65">
        <v>29</v>
      </c>
      <c r="WB38" s="65">
        <v>30</v>
      </c>
      <c r="WC38" s="65">
        <v>149</v>
      </c>
      <c r="WD38" s="65">
        <v>93</v>
      </c>
      <c r="WE38" s="65">
        <v>68</v>
      </c>
      <c r="WF38" s="65">
        <v>47</v>
      </c>
      <c r="WG38" s="65">
        <v>48</v>
      </c>
      <c r="WH38" s="65">
        <v>59</v>
      </c>
      <c r="WI38" s="65">
        <v>65</v>
      </c>
      <c r="WJ38" s="65">
        <v>49</v>
      </c>
      <c r="WK38" s="65">
        <v>65</v>
      </c>
      <c r="WL38" s="65">
        <v>18</v>
      </c>
      <c r="WM38" s="65">
        <v>20</v>
      </c>
      <c r="WN38" s="65">
        <v>48</v>
      </c>
      <c r="WO38" s="65">
        <v>53</v>
      </c>
      <c r="WP38" s="65">
        <v>75</v>
      </c>
      <c r="WQ38" s="65">
        <v>29</v>
      </c>
      <c r="WR38" s="65">
        <v>19</v>
      </c>
      <c r="WS38" s="65">
        <v>97</v>
      </c>
      <c r="WT38" s="65">
        <v>43</v>
      </c>
      <c r="WU38" s="65">
        <v>75</v>
      </c>
      <c r="WV38" s="65">
        <v>60</v>
      </c>
      <c r="WW38" s="65">
        <v>48</v>
      </c>
      <c r="WX38" s="65">
        <v>46</v>
      </c>
      <c r="WY38" s="65">
        <v>21</v>
      </c>
      <c r="WZ38" s="65">
        <v>19</v>
      </c>
      <c r="XA38" s="65">
        <v>58</v>
      </c>
      <c r="XB38" s="65">
        <v>12</v>
      </c>
      <c r="XC38" s="65">
        <v>68</v>
      </c>
      <c r="XD38" s="65">
        <v>102</v>
      </c>
      <c r="XE38" s="65">
        <v>120</v>
      </c>
      <c r="XF38" s="65">
        <v>62</v>
      </c>
      <c r="XG38" s="65">
        <v>59</v>
      </c>
      <c r="XH38" s="65">
        <v>23</v>
      </c>
      <c r="XI38" s="65">
        <v>10</v>
      </c>
      <c r="XJ38" s="65">
        <v>6</v>
      </c>
      <c r="XK38" s="65">
        <v>13</v>
      </c>
      <c r="XL38" s="65">
        <v>27</v>
      </c>
      <c r="XM38" s="65">
        <v>19</v>
      </c>
      <c r="XN38" s="65">
        <v>17</v>
      </c>
      <c r="XO38" s="65">
        <v>25</v>
      </c>
      <c r="XP38" s="65">
        <v>60</v>
      </c>
      <c r="XQ38" s="65">
        <v>67</v>
      </c>
      <c r="XR38" s="65">
        <v>92</v>
      </c>
      <c r="XS38" s="65">
        <v>113</v>
      </c>
      <c r="XT38" s="65">
        <v>77</v>
      </c>
      <c r="XU38" s="65">
        <v>27</v>
      </c>
      <c r="XV38" s="65">
        <v>6</v>
      </c>
      <c r="XW38" s="65">
        <v>29</v>
      </c>
      <c r="XX38" s="65">
        <v>72</v>
      </c>
      <c r="XY38" s="65">
        <v>66</v>
      </c>
      <c r="XZ38" s="65">
        <v>21</v>
      </c>
      <c r="YA38" s="65">
        <v>44</v>
      </c>
      <c r="YB38" s="65">
        <v>12</v>
      </c>
      <c r="YC38" s="65">
        <v>44</v>
      </c>
      <c r="YD38" s="65">
        <v>60</v>
      </c>
      <c r="YE38" s="65">
        <v>41</v>
      </c>
      <c r="YF38" s="65">
        <v>30</v>
      </c>
      <c r="YG38" s="65">
        <v>95</v>
      </c>
      <c r="YH38" s="65">
        <v>42</v>
      </c>
      <c r="YI38" s="65">
        <v>76</v>
      </c>
      <c r="YJ38" s="65">
        <v>32</v>
      </c>
      <c r="YK38" s="65">
        <v>7</v>
      </c>
      <c r="YL38" s="65">
        <v>2</v>
      </c>
      <c r="YM38" s="65">
        <v>45</v>
      </c>
      <c r="YN38" s="65">
        <v>42</v>
      </c>
      <c r="YO38" s="65">
        <v>10</v>
      </c>
      <c r="YP38" s="65">
        <v>58</v>
      </c>
      <c r="YQ38" s="65">
        <v>37</v>
      </c>
      <c r="YR38" s="65">
        <v>57</v>
      </c>
      <c r="YS38" s="65">
        <v>82</v>
      </c>
      <c r="YT38" s="65">
        <v>41</v>
      </c>
      <c r="YU38" s="65">
        <v>39</v>
      </c>
      <c r="YV38" s="65">
        <v>46</v>
      </c>
      <c r="YW38" s="65">
        <v>82</v>
      </c>
      <c r="YX38" s="65">
        <v>90</v>
      </c>
      <c r="YY38" s="65">
        <v>21</v>
      </c>
      <c r="YZ38" s="65">
        <v>114</v>
      </c>
      <c r="ZA38" s="65">
        <v>132</v>
      </c>
      <c r="ZB38" s="65">
        <v>20</v>
      </c>
      <c r="ZC38" s="65">
        <v>66</v>
      </c>
      <c r="ZD38" s="65">
        <v>46</v>
      </c>
      <c r="ZE38" s="65">
        <v>76</v>
      </c>
      <c r="ZF38" s="65">
        <v>106</v>
      </c>
      <c r="ZG38" s="65">
        <v>103</v>
      </c>
      <c r="ZH38" s="65">
        <v>66</v>
      </c>
      <c r="ZI38" s="65">
        <v>24</v>
      </c>
      <c r="ZJ38" s="65">
        <v>31</v>
      </c>
      <c r="ZK38" s="65">
        <v>19</v>
      </c>
      <c r="ZL38" s="65">
        <v>29</v>
      </c>
      <c r="ZM38" s="65">
        <v>20</v>
      </c>
      <c r="ZN38" s="65">
        <v>24</v>
      </c>
      <c r="ZO38" s="65">
        <v>91</v>
      </c>
      <c r="ZP38" s="65">
        <v>103</v>
      </c>
      <c r="ZQ38" s="65">
        <v>34</v>
      </c>
      <c r="ZR38" s="65">
        <v>40</v>
      </c>
      <c r="ZS38" s="65">
        <v>34</v>
      </c>
      <c r="ZT38" s="65">
        <v>15</v>
      </c>
      <c r="ZU38" s="65">
        <v>51</v>
      </c>
      <c r="ZV38" s="65">
        <v>37</v>
      </c>
      <c r="ZW38" s="65">
        <v>11</v>
      </c>
      <c r="ZX38" s="65">
        <v>14</v>
      </c>
      <c r="ZY38" s="65">
        <v>23</v>
      </c>
      <c r="ZZ38" s="65">
        <v>31</v>
      </c>
      <c r="AAA38" s="65">
        <v>30</v>
      </c>
      <c r="AAB38" s="65">
        <v>27</v>
      </c>
      <c r="AAC38" s="65">
        <v>29</v>
      </c>
      <c r="AAD38" s="65">
        <v>12</v>
      </c>
      <c r="AAE38" s="65">
        <v>9</v>
      </c>
      <c r="AAF38" s="65">
        <v>27</v>
      </c>
      <c r="AAG38" s="65">
        <v>54</v>
      </c>
      <c r="AAH38" s="65">
        <v>64</v>
      </c>
      <c r="AAI38" s="65">
        <v>102</v>
      </c>
      <c r="AAJ38" s="65">
        <v>45</v>
      </c>
      <c r="AAK38" s="65">
        <v>43</v>
      </c>
      <c r="AAL38" s="65">
        <v>56</v>
      </c>
      <c r="AAM38" s="65">
        <v>11</v>
      </c>
      <c r="AAN38" s="65">
        <v>14</v>
      </c>
      <c r="AAO38" s="65">
        <v>22</v>
      </c>
      <c r="AAP38" s="65">
        <v>50</v>
      </c>
      <c r="AAQ38" s="65">
        <v>54</v>
      </c>
      <c r="AAR38" s="65">
        <v>43</v>
      </c>
      <c r="AAS38" s="65">
        <v>80</v>
      </c>
      <c r="AAT38" s="65">
        <v>95</v>
      </c>
      <c r="AAU38" s="65">
        <v>71</v>
      </c>
      <c r="AAV38" s="65">
        <v>45</v>
      </c>
      <c r="AAW38" s="65">
        <v>133</v>
      </c>
      <c r="AAX38" s="65">
        <v>10</v>
      </c>
      <c r="AAY38" s="65">
        <v>54</v>
      </c>
      <c r="AAZ38" s="65">
        <v>44</v>
      </c>
      <c r="ABA38" s="65">
        <v>142</v>
      </c>
      <c r="ABB38" s="65">
        <v>119</v>
      </c>
      <c r="ABC38" s="65">
        <v>38</v>
      </c>
      <c r="ABD38" s="65">
        <v>3</v>
      </c>
      <c r="ABE38" s="65">
        <v>73</v>
      </c>
      <c r="ABF38" s="65">
        <v>38</v>
      </c>
      <c r="ABG38" s="65">
        <v>25</v>
      </c>
      <c r="APL38" s="7"/>
      <c r="APM38" s="69"/>
      <c r="APN38" s="69"/>
      <c r="APO38" s="69"/>
      <c r="APP38" s="69"/>
      <c r="APQ38" s="69"/>
      <c r="APR38" s="69"/>
      <c r="APS38" s="69"/>
      <c r="APT38" s="69"/>
      <c r="APU38" s="69"/>
      <c r="APV38" s="69"/>
      <c r="APW38" s="69"/>
      <c r="APX38" s="69"/>
      <c r="AQA38" s="7"/>
      <c r="AQB38" s="7"/>
      <c r="AQC38" s="7"/>
      <c r="AQD38" s="7"/>
      <c r="AQG38" s="68"/>
      <c r="AQH38" s="68"/>
      <c r="AQI38" s="68"/>
      <c r="AQJ38" s="68"/>
      <c r="ARI38" s="15"/>
      <c r="ARU38" s="1"/>
      <c r="ARV38" s="1"/>
      <c r="ARW38" s="1"/>
      <c r="ARX38" s="15"/>
      <c r="ARY38" s="15"/>
      <c r="ARZ38" s="15"/>
      <c r="ASA38" s="15"/>
      <c r="ASB38" s="15"/>
      <c r="ASD38" s="10"/>
      <c r="ASU38" s="13"/>
    </row>
    <row r="39" spans="1:735 1102:1233" ht="17.25" x14ac:dyDescent="0.15">
      <c r="A39" s="2"/>
      <c r="B39" s="2"/>
      <c r="I39" s="35"/>
      <c r="J39" s="35"/>
      <c r="K39" s="35"/>
      <c r="O39" s="2" t="s">
        <v>30</v>
      </c>
      <c r="P39" s="65">
        <v>80</v>
      </c>
      <c r="Q39" s="65">
        <v>53</v>
      </c>
      <c r="R39" s="65">
        <v>99</v>
      </c>
      <c r="S39" s="65">
        <v>105</v>
      </c>
      <c r="T39" s="65">
        <v>80</v>
      </c>
      <c r="U39" s="65">
        <v>72</v>
      </c>
      <c r="V39" s="65">
        <v>41</v>
      </c>
      <c r="W39" s="65">
        <v>81</v>
      </c>
      <c r="X39" s="65">
        <v>141</v>
      </c>
      <c r="Y39" s="65">
        <v>57</v>
      </c>
      <c r="Z39" s="65">
        <v>99</v>
      </c>
      <c r="AA39" s="65">
        <v>102</v>
      </c>
      <c r="AB39" s="65">
        <v>38</v>
      </c>
      <c r="AC39" s="65">
        <v>95</v>
      </c>
      <c r="AD39" s="65">
        <v>100</v>
      </c>
      <c r="AE39" s="65">
        <v>110</v>
      </c>
      <c r="AF39" s="65">
        <v>114</v>
      </c>
      <c r="AG39" s="65">
        <v>47</v>
      </c>
      <c r="AH39" s="65">
        <v>121</v>
      </c>
      <c r="AI39" s="65">
        <v>27</v>
      </c>
      <c r="AJ39" s="65">
        <v>57</v>
      </c>
      <c r="AK39" s="65">
        <v>38</v>
      </c>
      <c r="AL39" s="65">
        <v>63</v>
      </c>
      <c r="AM39" s="65">
        <v>42</v>
      </c>
      <c r="AN39" s="65">
        <v>15</v>
      </c>
      <c r="AO39" s="65">
        <v>29</v>
      </c>
      <c r="AP39" s="65">
        <v>50</v>
      </c>
      <c r="AQ39" s="65">
        <v>54</v>
      </c>
      <c r="AR39" s="65">
        <v>46</v>
      </c>
      <c r="AS39" s="65">
        <v>32</v>
      </c>
      <c r="AT39" s="65">
        <v>128</v>
      </c>
      <c r="AU39" s="65">
        <v>87</v>
      </c>
      <c r="AV39" s="65">
        <v>73</v>
      </c>
      <c r="AW39" s="65">
        <v>104</v>
      </c>
      <c r="AX39" s="65">
        <v>31</v>
      </c>
      <c r="AY39" s="65">
        <v>118</v>
      </c>
      <c r="AZ39" s="65">
        <v>100</v>
      </c>
      <c r="BA39" s="65">
        <v>35</v>
      </c>
      <c r="BB39" s="65">
        <v>23</v>
      </c>
      <c r="BC39" s="65">
        <v>103</v>
      </c>
      <c r="BD39" s="65">
        <v>40</v>
      </c>
      <c r="BE39" s="65">
        <v>132</v>
      </c>
      <c r="BF39" s="65">
        <v>40</v>
      </c>
      <c r="BG39" s="65">
        <v>81</v>
      </c>
      <c r="BH39" s="65">
        <v>122</v>
      </c>
      <c r="BI39" s="65">
        <v>98</v>
      </c>
      <c r="BJ39" s="65">
        <v>65</v>
      </c>
      <c r="BK39" s="65">
        <v>91</v>
      </c>
      <c r="BL39" s="65">
        <v>113</v>
      </c>
      <c r="BM39" s="65">
        <v>51</v>
      </c>
      <c r="BN39" s="65">
        <v>67</v>
      </c>
      <c r="BO39" s="65">
        <v>62</v>
      </c>
      <c r="BP39" s="65">
        <v>32</v>
      </c>
      <c r="BQ39" s="65">
        <v>64</v>
      </c>
      <c r="BR39" s="65">
        <v>74</v>
      </c>
      <c r="BS39" s="65">
        <v>96</v>
      </c>
      <c r="BT39" s="65">
        <v>46</v>
      </c>
      <c r="BU39" s="65">
        <v>45</v>
      </c>
      <c r="BV39" s="65">
        <v>41</v>
      </c>
      <c r="BW39" s="65">
        <v>118</v>
      </c>
      <c r="BX39" s="65">
        <v>91</v>
      </c>
      <c r="BY39" s="65">
        <v>27</v>
      </c>
      <c r="BZ39" s="65">
        <v>23</v>
      </c>
      <c r="CA39" s="65">
        <v>102</v>
      </c>
      <c r="CB39" s="65">
        <v>76</v>
      </c>
      <c r="CC39" s="65">
        <v>35</v>
      </c>
      <c r="CD39" s="65">
        <v>68</v>
      </c>
      <c r="CE39" s="65">
        <v>100</v>
      </c>
      <c r="CF39" s="65">
        <v>52</v>
      </c>
      <c r="CG39" s="65">
        <v>129</v>
      </c>
      <c r="CH39" s="65">
        <v>82</v>
      </c>
      <c r="CI39" s="65">
        <v>74</v>
      </c>
      <c r="CJ39" s="65">
        <v>67</v>
      </c>
      <c r="CK39" s="65">
        <v>77</v>
      </c>
      <c r="CL39" s="65">
        <v>48</v>
      </c>
      <c r="CM39" s="65">
        <v>79</v>
      </c>
      <c r="CN39" s="65">
        <v>171</v>
      </c>
      <c r="CO39" s="65">
        <v>71</v>
      </c>
      <c r="CP39" s="65">
        <v>110</v>
      </c>
      <c r="CQ39" s="65">
        <v>63</v>
      </c>
      <c r="CR39" s="65">
        <v>27</v>
      </c>
      <c r="CS39" s="65">
        <v>57</v>
      </c>
      <c r="CT39" s="65">
        <v>50</v>
      </c>
      <c r="CU39" s="65">
        <v>50</v>
      </c>
      <c r="CV39" s="65">
        <v>65</v>
      </c>
      <c r="CW39" s="65">
        <v>83</v>
      </c>
      <c r="CX39" s="65">
        <v>69</v>
      </c>
      <c r="CY39" s="65">
        <v>82</v>
      </c>
      <c r="CZ39" s="65">
        <v>28</v>
      </c>
      <c r="DA39" s="65">
        <v>91</v>
      </c>
      <c r="DB39" s="65">
        <v>95</v>
      </c>
      <c r="DC39" s="65">
        <v>94</v>
      </c>
      <c r="DD39" s="65">
        <v>40</v>
      </c>
      <c r="DE39" s="65">
        <v>74</v>
      </c>
      <c r="DF39" s="65">
        <v>105</v>
      </c>
      <c r="DG39" s="65">
        <v>53</v>
      </c>
      <c r="DH39" s="65">
        <v>28</v>
      </c>
      <c r="DI39" s="65">
        <v>35</v>
      </c>
      <c r="DJ39" s="65">
        <v>73</v>
      </c>
      <c r="DK39" s="65">
        <v>111</v>
      </c>
      <c r="DL39" s="65">
        <v>6</v>
      </c>
      <c r="DM39" s="65">
        <v>20</v>
      </c>
      <c r="DN39" s="65">
        <v>81</v>
      </c>
      <c r="DO39" s="65">
        <v>21</v>
      </c>
      <c r="DP39" s="65">
        <v>21</v>
      </c>
      <c r="DQ39" s="65">
        <v>48</v>
      </c>
      <c r="DR39" s="65">
        <v>17</v>
      </c>
      <c r="DS39" s="65">
        <v>11</v>
      </c>
      <c r="DT39" s="65">
        <v>29</v>
      </c>
      <c r="DU39" s="65">
        <v>53</v>
      </c>
      <c r="DV39" s="65">
        <v>28</v>
      </c>
      <c r="DW39" s="65">
        <v>21</v>
      </c>
      <c r="DX39" s="65">
        <v>38</v>
      </c>
      <c r="DY39" s="65">
        <v>33</v>
      </c>
      <c r="DZ39" s="65">
        <v>23</v>
      </c>
      <c r="EA39" s="65">
        <v>61</v>
      </c>
      <c r="EB39" s="65">
        <v>72</v>
      </c>
      <c r="EC39" s="65">
        <v>54</v>
      </c>
      <c r="ED39" s="65">
        <v>12</v>
      </c>
      <c r="EE39" s="65">
        <v>26</v>
      </c>
      <c r="EF39" s="65">
        <v>37</v>
      </c>
      <c r="EG39" s="65">
        <v>52</v>
      </c>
      <c r="EH39" s="65">
        <v>28</v>
      </c>
      <c r="EI39" s="65">
        <v>46</v>
      </c>
      <c r="EJ39" s="65">
        <v>46</v>
      </c>
      <c r="EK39" s="65">
        <v>23</v>
      </c>
      <c r="EL39" s="65">
        <v>26</v>
      </c>
      <c r="EM39" s="65">
        <v>15</v>
      </c>
      <c r="EN39" s="65">
        <v>48</v>
      </c>
      <c r="EO39" s="65">
        <v>60</v>
      </c>
      <c r="EP39" s="65">
        <v>85</v>
      </c>
      <c r="EQ39" s="65">
        <v>16</v>
      </c>
      <c r="ER39" s="65">
        <v>61</v>
      </c>
      <c r="ES39" s="65">
        <v>80</v>
      </c>
      <c r="ET39" s="65">
        <v>125</v>
      </c>
      <c r="EU39" s="65">
        <v>115</v>
      </c>
      <c r="EV39" s="65">
        <v>59</v>
      </c>
      <c r="EW39" s="65">
        <v>43</v>
      </c>
      <c r="EX39" s="65">
        <v>38</v>
      </c>
      <c r="EY39" s="65">
        <v>65</v>
      </c>
      <c r="EZ39" s="65">
        <v>50</v>
      </c>
      <c r="FA39" s="65">
        <v>37</v>
      </c>
      <c r="FB39" s="65">
        <v>19</v>
      </c>
      <c r="FC39" s="65">
        <v>92</v>
      </c>
      <c r="FD39" s="65">
        <v>42</v>
      </c>
      <c r="FE39" s="65">
        <v>77</v>
      </c>
      <c r="FF39" s="65">
        <v>19</v>
      </c>
      <c r="FG39" s="65">
        <v>149</v>
      </c>
      <c r="FH39" s="65">
        <v>93</v>
      </c>
      <c r="FI39" s="65">
        <v>102</v>
      </c>
      <c r="FJ39" s="65">
        <v>113</v>
      </c>
      <c r="FK39" s="65">
        <v>96</v>
      </c>
      <c r="FL39" s="65">
        <v>118</v>
      </c>
      <c r="FM39" s="65">
        <v>79</v>
      </c>
      <c r="FN39" s="65">
        <v>71</v>
      </c>
      <c r="FO39" s="65">
        <v>26</v>
      </c>
      <c r="FP39" s="65">
        <v>21</v>
      </c>
      <c r="FQ39" s="65">
        <v>85</v>
      </c>
      <c r="FR39" s="65">
        <v>47</v>
      </c>
      <c r="FS39" s="65">
        <v>39</v>
      </c>
      <c r="FT39" s="65">
        <v>42</v>
      </c>
      <c r="FU39" s="65">
        <v>63</v>
      </c>
      <c r="FV39" s="65">
        <v>56</v>
      </c>
      <c r="FW39" s="65">
        <v>26</v>
      </c>
      <c r="FX39" s="65">
        <v>47</v>
      </c>
      <c r="FY39" s="65">
        <v>98</v>
      </c>
      <c r="FZ39" s="65">
        <v>57</v>
      </c>
      <c r="GA39" s="65">
        <v>69</v>
      </c>
      <c r="GB39" s="65">
        <v>101</v>
      </c>
      <c r="GC39" s="65">
        <v>83</v>
      </c>
      <c r="GD39" s="65">
        <v>31</v>
      </c>
      <c r="GE39" s="65">
        <v>28</v>
      </c>
      <c r="GF39" s="65">
        <v>43</v>
      </c>
      <c r="GG39" s="65">
        <v>85</v>
      </c>
      <c r="GH39" s="65">
        <v>125</v>
      </c>
      <c r="GI39" s="65">
        <v>93</v>
      </c>
      <c r="GJ39" s="65">
        <v>43</v>
      </c>
      <c r="GK39" s="65">
        <v>101</v>
      </c>
      <c r="GL39" s="65">
        <v>43</v>
      </c>
      <c r="GM39" s="65">
        <v>51</v>
      </c>
      <c r="GN39" s="65">
        <v>22</v>
      </c>
      <c r="GO39" s="65">
        <v>28</v>
      </c>
      <c r="GP39" s="65">
        <v>35</v>
      </c>
      <c r="GQ39" s="65">
        <v>125</v>
      </c>
      <c r="GR39" s="65">
        <v>64</v>
      </c>
      <c r="GS39" s="65">
        <v>54</v>
      </c>
      <c r="GT39" s="65">
        <v>79</v>
      </c>
      <c r="GU39" s="65">
        <v>37</v>
      </c>
      <c r="GV39" s="65">
        <v>77</v>
      </c>
      <c r="GW39" s="65">
        <v>26</v>
      </c>
      <c r="GX39" s="65">
        <v>9</v>
      </c>
      <c r="GY39" s="65">
        <v>23</v>
      </c>
      <c r="GZ39" s="65">
        <v>93</v>
      </c>
      <c r="HA39" s="65">
        <v>43</v>
      </c>
      <c r="HB39" s="65">
        <v>45</v>
      </c>
      <c r="HC39" s="65">
        <v>39</v>
      </c>
      <c r="HD39" s="65">
        <v>81</v>
      </c>
      <c r="HE39" s="65">
        <v>30</v>
      </c>
      <c r="HF39" s="65">
        <v>13</v>
      </c>
      <c r="HG39" s="65">
        <v>71</v>
      </c>
      <c r="HH39" s="65">
        <v>104</v>
      </c>
      <c r="HI39" s="65">
        <v>77</v>
      </c>
      <c r="HJ39" s="65">
        <v>69</v>
      </c>
      <c r="HK39" s="65">
        <v>47</v>
      </c>
      <c r="HL39" s="65">
        <v>51</v>
      </c>
      <c r="HM39" s="65">
        <v>76</v>
      </c>
      <c r="HN39" s="65">
        <v>94</v>
      </c>
      <c r="HO39" s="65">
        <v>14</v>
      </c>
      <c r="HP39" s="65">
        <v>35</v>
      </c>
      <c r="HQ39" s="65">
        <v>81</v>
      </c>
      <c r="HR39" s="65">
        <v>30</v>
      </c>
      <c r="HS39" s="65">
        <v>30</v>
      </c>
      <c r="HT39" s="65">
        <v>123</v>
      </c>
      <c r="HU39" s="65">
        <v>64</v>
      </c>
      <c r="HV39" s="65">
        <v>131</v>
      </c>
      <c r="HW39" s="65">
        <v>31</v>
      </c>
      <c r="HX39" s="65">
        <v>38</v>
      </c>
      <c r="HY39" s="65">
        <v>90</v>
      </c>
      <c r="HZ39" s="65">
        <v>95</v>
      </c>
      <c r="IA39" s="65">
        <v>85</v>
      </c>
      <c r="IB39" s="65">
        <v>122</v>
      </c>
      <c r="IC39" s="65">
        <v>100</v>
      </c>
      <c r="ID39" s="65">
        <v>85</v>
      </c>
      <c r="IE39" s="65">
        <v>30</v>
      </c>
      <c r="IF39" s="65">
        <v>24</v>
      </c>
      <c r="IG39" s="65">
        <v>59</v>
      </c>
      <c r="IH39" s="65">
        <v>19</v>
      </c>
      <c r="II39" s="65">
        <v>107</v>
      </c>
      <c r="IJ39" s="65">
        <v>50</v>
      </c>
      <c r="IK39" s="65">
        <v>89</v>
      </c>
      <c r="IL39" s="65">
        <v>73</v>
      </c>
      <c r="IM39" s="65">
        <v>22</v>
      </c>
      <c r="IN39" s="65">
        <v>6</v>
      </c>
      <c r="IO39" s="65">
        <v>18</v>
      </c>
      <c r="IP39" s="65">
        <v>57</v>
      </c>
      <c r="IQ39" s="65">
        <v>90</v>
      </c>
      <c r="IR39" s="65">
        <v>117</v>
      </c>
      <c r="IS39" s="65">
        <v>135</v>
      </c>
      <c r="IT39" s="65">
        <v>16</v>
      </c>
      <c r="IU39" s="65">
        <v>5</v>
      </c>
      <c r="IV39" s="65">
        <v>4</v>
      </c>
      <c r="IW39" s="65">
        <v>27</v>
      </c>
      <c r="IX39" s="65">
        <v>44</v>
      </c>
      <c r="IY39" s="65">
        <v>37</v>
      </c>
      <c r="IZ39" s="65">
        <v>108</v>
      </c>
      <c r="JA39" s="65">
        <v>40</v>
      </c>
      <c r="JB39" s="65">
        <v>18</v>
      </c>
      <c r="JC39" s="65">
        <v>39</v>
      </c>
      <c r="JD39" s="65">
        <v>32</v>
      </c>
      <c r="JE39" s="65">
        <v>54</v>
      </c>
      <c r="JF39" s="65">
        <v>27</v>
      </c>
      <c r="JG39" s="65">
        <v>34</v>
      </c>
      <c r="JH39" s="65">
        <v>90</v>
      </c>
      <c r="JI39" s="65">
        <v>133</v>
      </c>
      <c r="JJ39" s="65">
        <v>125</v>
      </c>
      <c r="JK39" s="65">
        <v>98</v>
      </c>
      <c r="JL39" s="65">
        <v>9</v>
      </c>
      <c r="JM39" s="65">
        <v>118</v>
      </c>
      <c r="JN39" s="65">
        <v>91</v>
      </c>
      <c r="JO39" s="65">
        <v>37</v>
      </c>
      <c r="JP39" s="65">
        <v>26</v>
      </c>
      <c r="JQ39" s="65">
        <v>15</v>
      </c>
      <c r="JR39" s="65">
        <v>25</v>
      </c>
      <c r="JS39" s="65">
        <v>5</v>
      </c>
      <c r="JT39" s="65">
        <v>14</v>
      </c>
      <c r="JU39" s="65">
        <v>21</v>
      </c>
      <c r="JV39" s="65">
        <v>29</v>
      </c>
      <c r="JW39" s="65">
        <v>42</v>
      </c>
      <c r="JX39" s="65">
        <v>40</v>
      </c>
      <c r="JY39" s="65">
        <v>24</v>
      </c>
      <c r="JZ39" s="65">
        <v>37</v>
      </c>
      <c r="KA39" s="65">
        <v>58</v>
      </c>
      <c r="KB39" s="65">
        <v>49</v>
      </c>
      <c r="KC39" s="65">
        <v>72</v>
      </c>
      <c r="KD39" s="65">
        <v>54</v>
      </c>
      <c r="KE39" s="65">
        <v>102</v>
      </c>
      <c r="KF39" s="65">
        <v>88</v>
      </c>
      <c r="KG39" s="65">
        <v>26</v>
      </c>
      <c r="KH39" s="65">
        <v>36</v>
      </c>
      <c r="KI39" s="65">
        <v>54</v>
      </c>
      <c r="KJ39" s="65">
        <v>113</v>
      </c>
      <c r="KK39" s="65">
        <v>100</v>
      </c>
      <c r="KL39" s="65">
        <v>84</v>
      </c>
      <c r="KM39" s="65">
        <v>19</v>
      </c>
      <c r="KN39" s="65">
        <v>68</v>
      </c>
      <c r="KO39" s="65">
        <v>78</v>
      </c>
      <c r="KP39" s="65">
        <v>6</v>
      </c>
      <c r="KQ39" s="65">
        <v>18</v>
      </c>
      <c r="KR39" s="65">
        <v>55</v>
      </c>
      <c r="KS39" s="65">
        <v>61</v>
      </c>
      <c r="KT39" s="65">
        <v>119</v>
      </c>
      <c r="KU39" s="65">
        <v>19</v>
      </c>
      <c r="KV39" s="65">
        <v>21</v>
      </c>
      <c r="KW39" s="65">
        <v>35</v>
      </c>
      <c r="KX39" s="65">
        <v>116</v>
      </c>
      <c r="KY39" s="65">
        <v>53</v>
      </c>
      <c r="KZ39" s="65">
        <v>7</v>
      </c>
      <c r="LA39" s="65">
        <v>38</v>
      </c>
      <c r="LB39" s="65">
        <v>69</v>
      </c>
      <c r="LC39" s="65">
        <v>18</v>
      </c>
      <c r="LD39" s="65">
        <v>103</v>
      </c>
      <c r="LE39" s="65">
        <v>58</v>
      </c>
      <c r="LF39" s="65">
        <v>54</v>
      </c>
      <c r="LG39" s="65">
        <v>51</v>
      </c>
      <c r="LH39" s="65">
        <v>40</v>
      </c>
      <c r="LI39" s="65">
        <v>20</v>
      </c>
      <c r="LJ39" s="65">
        <v>29</v>
      </c>
      <c r="LK39" s="65">
        <v>66</v>
      </c>
      <c r="LL39" s="65">
        <v>15</v>
      </c>
      <c r="LM39" s="65">
        <v>32</v>
      </c>
      <c r="LN39" s="65">
        <v>19</v>
      </c>
      <c r="LO39" s="65">
        <v>17</v>
      </c>
      <c r="LP39" s="65">
        <v>71</v>
      </c>
      <c r="LQ39" s="65">
        <v>3</v>
      </c>
      <c r="LR39" s="65">
        <v>40</v>
      </c>
      <c r="LS39" s="65">
        <v>19</v>
      </c>
      <c r="LT39" s="65">
        <v>17</v>
      </c>
      <c r="LU39" s="65">
        <v>69</v>
      </c>
      <c r="LV39" s="65">
        <v>59</v>
      </c>
      <c r="LW39" s="65">
        <v>25</v>
      </c>
      <c r="LX39" s="65">
        <v>19</v>
      </c>
      <c r="LY39" s="65">
        <v>84</v>
      </c>
      <c r="LZ39" s="65">
        <v>118</v>
      </c>
      <c r="MA39" s="65">
        <v>69</v>
      </c>
      <c r="MB39" s="65">
        <v>20</v>
      </c>
      <c r="MC39" s="65">
        <v>76</v>
      </c>
      <c r="MD39" s="65">
        <v>56</v>
      </c>
      <c r="ME39" s="65">
        <v>29</v>
      </c>
      <c r="MF39" s="65">
        <v>36</v>
      </c>
      <c r="MG39" s="65">
        <v>48</v>
      </c>
      <c r="MH39" s="65">
        <v>52</v>
      </c>
      <c r="MI39" s="65">
        <v>83</v>
      </c>
      <c r="MJ39" s="65">
        <v>102</v>
      </c>
      <c r="MK39" s="65">
        <v>68</v>
      </c>
      <c r="ML39" s="65">
        <v>28</v>
      </c>
      <c r="MM39" s="65">
        <v>23</v>
      </c>
      <c r="MN39" s="65">
        <v>29</v>
      </c>
      <c r="MO39" s="65">
        <v>42</v>
      </c>
      <c r="MP39" s="65">
        <v>115</v>
      </c>
      <c r="MQ39" s="65">
        <v>92</v>
      </c>
      <c r="MR39" s="65">
        <v>31</v>
      </c>
      <c r="MS39" s="65">
        <v>49</v>
      </c>
      <c r="MT39" s="65">
        <v>29</v>
      </c>
      <c r="MU39" s="65">
        <v>5</v>
      </c>
      <c r="MV39" s="65">
        <v>27</v>
      </c>
      <c r="MW39" s="65">
        <v>20</v>
      </c>
      <c r="MX39" s="65">
        <v>89</v>
      </c>
      <c r="MY39" s="65">
        <v>13</v>
      </c>
      <c r="MZ39" s="65">
        <v>31</v>
      </c>
      <c r="NA39" s="65">
        <v>26</v>
      </c>
      <c r="NB39" s="65">
        <v>27</v>
      </c>
      <c r="NC39" s="65">
        <v>48</v>
      </c>
      <c r="ND39" s="65">
        <v>10</v>
      </c>
      <c r="NE39" s="65">
        <v>53</v>
      </c>
      <c r="NF39" s="65">
        <v>87</v>
      </c>
      <c r="NG39" s="65">
        <v>43</v>
      </c>
      <c r="NH39" s="65">
        <v>44</v>
      </c>
      <c r="NI39" s="65">
        <v>3</v>
      </c>
      <c r="NJ39" s="65">
        <v>16</v>
      </c>
      <c r="NK39" s="65">
        <v>16</v>
      </c>
      <c r="NL39" s="65">
        <v>15</v>
      </c>
      <c r="NM39" s="65">
        <v>50</v>
      </c>
      <c r="NN39" s="65">
        <v>71</v>
      </c>
      <c r="NO39" s="65">
        <v>22</v>
      </c>
      <c r="NP39" s="65">
        <v>45</v>
      </c>
      <c r="NQ39" s="65">
        <v>45</v>
      </c>
      <c r="NR39" s="65">
        <v>61</v>
      </c>
      <c r="NS39" s="65">
        <v>89</v>
      </c>
      <c r="NT39" s="65">
        <v>5</v>
      </c>
      <c r="NU39" s="65">
        <v>5</v>
      </c>
      <c r="NV39" s="65">
        <v>20</v>
      </c>
      <c r="NW39" s="65">
        <v>93</v>
      </c>
      <c r="NX39" s="65">
        <v>57</v>
      </c>
      <c r="NY39" s="65">
        <v>42</v>
      </c>
      <c r="NZ39" s="65">
        <v>36</v>
      </c>
      <c r="OA39" s="65">
        <v>20</v>
      </c>
      <c r="OB39" s="65">
        <v>8</v>
      </c>
      <c r="OC39" s="65">
        <v>26</v>
      </c>
      <c r="OD39" s="65">
        <v>8</v>
      </c>
      <c r="OE39" s="65">
        <v>12</v>
      </c>
      <c r="OF39" s="65">
        <v>25</v>
      </c>
      <c r="OG39" s="65">
        <v>43</v>
      </c>
      <c r="OH39" s="65">
        <v>17</v>
      </c>
      <c r="OI39" s="65">
        <v>151</v>
      </c>
      <c r="OJ39" s="65">
        <v>81</v>
      </c>
      <c r="OK39" s="65">
        <v>91</v>
      </c>
      <c r="OL39" s="65">
        <v>48</v>
      </c>
      <c r="OM39" s="65">
        <v>130</v>
      </c>
      <c r="ON39" s="65">
        <v>120</v>
      </c>
      <c r="OO39" s="65">
        <v>66</v>
      </c>
      <c r="OP39" s="65">
        <v>131</v>
      </c>
      <c r="OQ39" s="65">
        <v>68</v>
      </c>
      <c r="OR39" s="65">
        <v>71</v>
      </c>
      <c r="OS39" s="65">
        <v>15</v>
      </c>
      <c r="OT39" s="65">
        <v>48</v>
      </c>
      <c r="OU39" s="65">
        <v>51</v>
      </c>
      <c r="OV39" s="65">
        <v>19</v>
      </c>
      <c r="OW39" s="65">
        <v>106</v>
      </c>
      <c r="OX39" s="65">
        <v>88</v>
      </c>
      <c r="OY39" s="65">
        <v>17</v>
      </c>
      <c r="OZ39" s="65">
        <v>47</v>
      </c>
      <c r="PA39" s="65">
        <v>36</v>
      </c>
      <c r="PB39" s="65">
        <v>32</v>
      </c>
      <c r="PC39" s="65">
        <v>43</v>
      </c>
      <c r="PD39" s="65">
        <v>20</v>
      </c>
      <c r="PE39" s="65">
        <v>74</v>
      </c>
      <c r="PF39" s="65">
        <v>110</v>
      </c>
      <c r="PG39" s="65">
        <v>129</v>
      </c>
      <c r="PH39" s="65">
        <v>106</v>
      </c>
      <c r="PI39" s="65">
        <v>82</v>
      </c>
      <c r="PJ39" s="65">
        <v>73</v>
      </c>
      <c r="PK39" s="65">
        <v>30</v>
      </c>
      <c r="PL39" s="65">
        <v>65</v>
      </c>
      <c r="PM39" s="65">
        <v>107</v>
      </c>
      <c r="PN39" s="65">
        <v>58</v>
      </c>
      <c r="PO39" s="65">
        <v>85</v>
      </c>
      <c r="PP39" s="65">
        <v>39</v>
      </c>
      <c r="PQ39" s="65">
        <v>38</v>
      </c>
      <c r="PR39" s="65">
        <v>61</v>
      </c>
      <c r="PS39" s="65">
        <v>59</v>
      </c>
      <c r="PT39" s="65">
        <v>62</v>
      </c>
      <c r="PU39" s="65">
        <v>101</v>
      </c>
      <c r="PV39" s="65">
        <v>76</v>
      </c>
      <c r="PW39" s="65">
        <v>19</v>
      </c>
      <c r="PX39" s="65">
        <v>66</v>
      </c>
      <c r="PY39" s="65">
        <v>35</v>
      </c>
      <c r="PZ39" s="65">
        <v>92</v>
      </c>
      <c r="QA39" s="65">
        <v>78</v>
      </c>
      <c r="QB39" s="65">
        <v>25</v>
      </c>
      <c r="QC39" s="65">
        <v>32</v>
      </c>
      <c r="QD39" s="65">
        <v>41</v>
      </c>
      <c r="QE39" s="65">
        <v>81</v>
      </c>
      <c r="QF39" s="65">
        <v>73</v>
      </c>
      <c r="QG39" s="65">
        <v>103</v>
      </c>
      <c r="QH39" s="65">
        <v>39</v>
      </c>
      <c r="QI39" s="65">
        <v>57</v>
      </c>
      <c r="QJ39" s="65">
        <v>25</v>
      </c>
      <c r="QK39" s="65">
        <v>76</v>
      </c>
      <c r="QL39" s="65">
        <v>69</v>
      </c>
      <c r="QM39" s="65">
        <v>107</v>
      </c>
      <c r="QN39" s="65">
        <v>35</v>
      </c>
      <c r="QO39" s="65">
        <v>137</v>
      </c>
      <c r="QP39" s="65">
        <v>82</v>
      </c>
      <c r="QQ39" s="65">
        <v>56</v>
      </c>
      <c r="QR39" s="65">
        <v>41</v>
      </c>
      <c r="QS39" s="65">
        <v>55</v>
      </c>
      <c r="QT39" s="65">
        <v>55</v>
      </c>
      <c r="QU39" s="65">
        <v>61</v>
      </c>
      <c r="QV39" s="65">
        <v>57</v>
      </c>
      <c r="QW39" s="65">
        <v>68</v>
      </c>
      <c r="QX39" s="65">
        <v>71</v>
      </c>
      <c r="QY39" s="65">
        <v>75</v>
      </c>
      <c r="QZ39" s="65">
        <v>118</v>
      </c>
      <c r="RA39" s="65">
        <v>21</v>
      </c>
      <c r="RB39" s="65">
        <v>35</v>
      </c>
      <c r="RC39" s="65">
        <v>38</v>
      </c>
      <c r="RD39" s="65">
        <v>20</v>
      </c>
      <c r="RE39" s="65">
        <v>30</v>
      </c>
      <c r="RF39" s="65">
        <v>22</v>
      </c>
      <c r="RG39" s="65">
        <v>39</v>
      </c>
      <c r="RH39" s="65">
        <v>57</v>
      </c>
      <c r="RI39" s="65">
        <v>68</v>
      </c>
      <c r="RJ39" s="65">
        <v>10</v>
      </c>
      <c r="RK39" s="65">
        <v>37</v>
      </c>
      <c r="RL39" s="65">
        <v>84</v>
      </c>
      <c r="RM39" s="65">
        <v>23</v>
      </c>
      <c r="RN39" s="65">
        <v>40</v>
      </c>
      <c r="RO39" s="65">
        <v>44</v>
      </c>
      <c r="RP39" s="65">
        <v>77</v>
      </c>
      <c r="RQ39" s="65">
        <v>12</v>
      </c>
      <c r="RR39" s="65">
        <v>40</v>
      </c>
      <c r="RS39" s="65">
        <v>18</v>
      </c>
      <c r="RT39" s="65">
        <v>22</v>
      </c>
      <c r="RU39" s="65">
        <v>86</v>
      </c>
      <c r="RV39" s="65">
        <v>30</v>
      </c>
      <c r="RW39" s="65">
        <v>40</v>
      </c>
      <c r="RX39" s="65">
        <v>56</v>
      </c>
      <c r="RY39" s="65">
        <v>5</v>
      </c>
      <c r="RZ39" s="65">
        <v>129</v>
      </c>
      <c r="SA39" s="65">
        <v>89</v>
      </c>
      <c r="SB39" s="65">
        <v>33</v>
      </c>
      <c r="SC39" s="65">
        <v>67</v>
      </c>
      <c r="SD39" s="65">
        <v>101</v>
      </c>
      <c r="SE39" s="65">
        <v>41</v>
      </c>
      <c r="SF39" s="65">
        <v>100</v>
      </c>
      <c r="SG39" s="65">
        <v>48</v>
      </c>
      <c r="SH39" s="65">
        <v>54</v>
      </c>
      <c r="SI39" s="65">
        <v>63</v>
      </c>
      <c r="SJ39" s="65">
        <v>43</v>
      </c>
      <c r="SK39" s="65">
        <v>44</v>
      </c>
      <c r="SL39" s="65">
        <v>9</v>
      </c>
      <c r="SM39" s="65">
        <v>8</v>
      </c>
      <c r="SN39" s="65">
        <v>49</v>
      </c>
      <c r="SO39" s="65">
        <v>32</v>
      </c>
      <c r="SP39" s="65">
        <v>26</v>
      </c>
      <c r="SQ39" s="65">
        <v>91</v>
      </c>
      <c r="SR39" s="65">
        <v>23</v>
      </c>
      <c r="SS39" s="65">
        <v>49</v>
      </c>
      <c r="ST39" s="65">
        <v>37</v>
      </c>
      <c r="SU39" s="65">
        <v>77</v>
      </c>
      <c r="SV39" s="65">
        <v>72</v>
      </c>
      <c r="SW39" s="65">
        <v>108</v>
      </c>
      <c r="SX39" s="65">
        <v>81</v>
      </c>
      <c r="SY39" s="65">
        <v>23</v>
      </c>
      <c r="SZ39" s="65">
        <v>18</v>
      </c>
      <c r="TA39" s="65">
        <v>10</v>
      </c>
      <c r="TB39" s="65">
        <v>19</v>
      </c>
      <c r="TC39" s="65">
        <v>99</v>
      </c>
      <c r="TD39" s="65">
        <v>33</v>
      </c>
      <c r="TE39" s="65">
        <v>36</v>
      </c>
      <c r="TF39" s="65">
        <v>53</v>
      </c>
      <c r="TG39" s="65">
        <v>73</v>
      </c>
      <c r="TH39" s="65">
        <v>73</v>
      </c>
      <c r="TI39" s="65">
        <v>31</v>
      </c>
      <c r="TJ39" s="65">
        <v>21</v>
      </c>
      <c r="TK39" s="65">
        <v>30</v>
      </c>
      <c r="TL39" s="65">
        <v>57</v>
      </c>
      <c r="TM39" s="65">
        <v>25</v>
      </c>
      <c r="TN39" s="65">
        <v>80</v>
      </c>
      <c r="TO39" s="65">
        <v>69</v>
      </c>
      <c r="TP39" s="65">
        <v>67</v>
      </c>
      <c r="TQ39" s="65">
        <v>43</v>
      </c>
      <c r="TR39" s="65">
        <v>50</v>
      </c>
      <c r="TS39" s="65">
        <v>60</v>
      </c>
      <c r="TT39" s="65">
        <v>29</v>
      </c>
      <c r="TU39" s="65">
        <v>6</v>
      </c>
      <c r="TV39" s="65">
        <v>52</v>
      </c>
      <c r="TW39" s="65">
        <v>45</v>
      </c>
      <c r="TX39" s="65">
        <v>15</v>
      </c>
      <c r="TY39" s="65">
        <v>47</v>
      </c>
      <c r="TZ39" s="65">
        <v>94</v>
      </c>
      <c r="UA39" s="65">
        <v>52</v>
      </c>
      <c r="UB39" s="65">
        <v>149</v>
      </c>
      <c r="UC39" s="65">
        <v>12</v>
      </c>
      <c r="UD39" s="65">
        <v>79</v>
      </c>
      <c r="UE39" s="65">
        <v>25</v>
      </c>
      <c r="UF39" s="65">
        <v>42</v>
      </c>
      <c r="UG39" s="65">
        <v>111</v>
      </c>
      <c r="UH39" s="65">
        <v>16</v>
      </c>
      <c r="UI39" s="65">
        <v>36</v>
      </c>
      <c r="UJ39" s="65">
        <v>66</v>
      </c>
      <c r="UK39" s="65">
        <v>67</v>
      </c>
      <c r="UL39" s="65">
        <v>102</v>
      </c>
      <c r="UM39" s="65">
        <v>4</v>
      </c>
      <c r="UN39" s="65">
        <v>5</v>
      </c>
      <c r="UO39" s="65">
        <v>95</v>
      </c>
      <c r="UP39" s="65">
        <v>127</v>
      </c>
      <c r="UQ39" s="65">
        <v>30</v>
      </c>
      <c r="UR39" s="65">
        <v>95</v>
      </c>
      <c r="US39" s="65">
        <v>61</v>
      </c>
      <c r="UT39" s="65">
        <v>41</v>
      </c>
      <c r="UU39" s="65">
        <v>61</v>
      </c>
      <c r="UV39" s="65">
        <v>39</v>
      </c>
      <c r="UW39" s="65">
        <v>32</v>
      </c>
      <c r="UX39" s="65">
        <v>31</v>
      </c>
      <c r="UY39" s="65">
        <v>39</v>
      </c>
      <c r="UZ39" s="65">
        <v>31</v>
      </c>
      <c r="VA39" s="65">
        <v>26</v>
      </c>
      <c r="VB39" s="65">
        <v>29</v>
      </c>
      <c r="VC39" s="65">
        <v>13</v>
      </c>
      <c r="VD39" s="65">
        <v>31</v>
      </c>
      <c r="VE39" s="65">
        <v>28</v>
      </c>
      <c r="VF39" s="65">
        <v>39</v>
      </c>
      <c r="VG39" s="65">
        <v>28</v>
      </c>
      <c r="VH39" s="65">
        <v>20</v>
      </c>
      <c r="VI39" s="65">
        <v>37</v>
      </c>
      <c r="VJ39" s="65">
        <v>54</v>
      </c>
      <c r="VK39" s="65">
        <v>43</v>
      </c>
      <c r="VL39" s="65">
        <v>52</v>
      </c>
      <c r="VM39" s="65">
        <v>95</v>
      </c>
      <c r="VN39" s="65">
        <v>93</v>
      </c>
      <c r="VO39" s="65">
        <v>66</v>
      </c>
      <c r="VP39" s="65">
        <v>100</v>
      </c>
      <c r="VQ39" s="65">
        <v>47</v>
      </c>
      <c r="VR39" s="65">
        <v>33</v>
      </c>
      <c r="VS39" s="65">
        <v>27</v>
      </c>
      <c r="VT39" s="65">
        <v>19</v>
      </c>
      <c r="VU39" s="65">
        <v>46</v>
      </c>
      <c r="VV39" s="65">
        <v>78</v>
      </c>
      <c r="VW39" s="65">
        <v>89</v>
      </c>
      <c r="VX39" s="65">
        <v>29</v>
      </c>
      <c r="VY39" s="65">
        <v>9</v>
      </c>
      <c r="VZ39" s="65">
        <v>40</v>
      </c>
      <c r="WA39" s="65">
        <v>42</v>
      </c>
      <c r="WB39" s="65">
        <v>114</v>
      </c>
      <c r="WC39" s="65">
        <v>59</v>
      </c>
      <c r="WD39" s="65">
        <v>19</v>
      </c>
      <c r="WE39" s="65">
        <v>76</v>
      </c>
      <c r="WF39" s="65">
        <v>38</v>
      </c>
      <c r="WG39" s="65">
        <v>51</v>
      </c>
      <c r="WH39" s="65">
        <v>23</v>
      </c>
      <c r="WI39" s="65">
        <v>9</v>
      </c>
      <c r="WJ39" s="65">
        <v>76</v>
      </c>
      <c r="WK39" s="65">
        <v>21</v>
      </c>
      <c r="WL39" s="65">
        <v>30</v>
      </c>
      <c r="WM39" s="65">
        <v>76</v>
      </c>
      <c r="WN39" s="65">
        <v>21</v>
      </c>
      <c r="WO39" s="65">
        <v>24</v>
      </c>
      <c r="WP39" s="65">
        <v>32</v>
      </c>
      <c r="WQ39" s="65">
        <v>15</v>
      </c>
      <c r="WR39" s="65">
        <v>16</v>
      </c>
      <c r="WS39" s="65">
        <v>21</v>
      </c>
      <c r="WT39" s="65">
        <v>33</v>
      </c>
      <c r="WU39" s="65">
        <v>40</v>
      </c>
      <c r="WV39" s="65">
        <v>84</v>
      </c>
      <c r="WW39" s="65">
        <v>31</v>
      </c>
      <c r="WX39" s="65">
        <v>92</v>
      </c>
      <c r="WY39" s="65">
        <v>38</v>
      </c>
      <c r="WZ39" s="65">
        <v>34</v>
      </c>
      <c r="XA39" s="65">
        <v>62</v>
      </c>
      <c r="XB39" s="65">
        <v>58</v>
      </c>
      <c r="XC39" s="65">
        <v>45</v>
      </c>
      <c r="XD39" s="65">
        <v>19</v>
      </c>
      <c r="XE39" s="65">
        <v>40</v>
      </c>
      <c r="XF39" s="65">
        <v>52</v>
      </c>
      <c r="XG39" s="65">
        <v>88</v>
      </c>
      <c r="XH39" s="65">
        <v>35</v>
      </c>
      <c r="XI39" s="65">
        <v>41</v>
      </c>
      <c r="XJ39" s="65">
        <v>107</v>
      </c>
      <c r="XK39" s="65">
        <v>33</v>
      </c>
      <c r="XL39" s="65">
        <v>22</v>
      </c>
      <c r="XM39" s="65">
        <v>23</v>
      </c>
      <c r="XN39" s="65">
        <v>34</v>
      </c>
      <c r="XO39" s="65">
        <v>25</v>
      </c>
      <c r="XP39" s="65">
        <v>75</v>
      </c>
      <c r="XQ39" s="65">
        <v>99</v>
      </c>
      <c r="XR39" s="65">
        <v>33</v>
      </c>
      <c r="XS39" s="65">
        <v>23</v>
      </c>
      <c r="XT39" s="65">
        <v>25</v>
      </c>
      <c r="XU39" s="65">
        <v>37</v>
      </c>
      <c r="XV39" s="65">
        <v>98</v>
      </c>
      <c r="XW39" s="65">
        <v>76</v>
      </c>
      <c r="XX39" s="65">
        <v>76</v>
      </c>
      <c r="XY39" s="65">
        <v>85</v>
      </c>
      <c r="XZ39" s="65">
        <v>35</v>
      </c>
      <c r="YA39" s="65">
        <v>48</v>
      </c>
      <c r="YB39" s="65">
        <v>61</v>
      </c>
      <c r="YC39" s="65">
        <v>51</v>
      </c>
      <c r="YD39" s="65">
        <v>27</v>
      </c>
      <c r="YE39" s="65">
        <v>90</v>
      </c>
      <c r="YF39" s="65">
        <v>39</v>
      </c>
      <c r="YG39" s="65">
        <v>36</v>
      </c>
      <c r="YH39" s="65">
        <v>125</v>
      </c>
      <c r="YI39" s="65">
        <v>71</v>
      </c>
      <c r="YJ39" s="65">
        <v>81</v>
      </c>
      <c r="YK39" s="65">
        <v>41</v>
      </c>
      <c r="YL39" s="65">
        <v>35</v>
      </c>
      <c r="YM39" s="65">
        <v>25</v>
      </c>
      <c r="YN39" s="65">
        <v>60</v>
      </c>
      <c r="YO39" s="65">
        <v>58</v>
      </c>
      <c r="YP39" s="65">
        <v>57</v>
      </c>
      <c r="YQ39" s="65">
        <v>25</v>
      </c>
      <c r="YR39" s="65">
        <v>23</v>
      </c>
      <c r="YS39" s="65">
        <v>103</v>
      </c>
      <c r="YT39" s="65">
        <v>64</v>
      </c>
      <c r="YU39" s="65">
        <v>34</v>
      </c>
      <c r="YV39" s="65">
        <v>24</v>
      </c>
      <c r="YW39" s="65">
        <v>39</v>
      </c>
      <c r="YX39" s="65">
        <v>71</v>
      </c>
      <c r="YY39" s="65">
        <v>71</v>
      </c>
      <c r="YZ39" s="65">
        <v>37</v>
      </c>
      <c r="ZA39" s="65">
        <v>33</v>
      </c>
      <c r="ZB39" s="65">
        <v>87</v>
      </c>
      <c r="ZC39" s="65">
        <v>82</v>
      </c>
      <c r="ZD39" s="65">
        <v>12</v>
      </c>
      <c r="ZE39" s="65">
        <v>142</v>
      </c>
      <c r="ZF39" s="65">
        <v>137</v>
      </c>
      <c r="ZG39" s="65">
        <v>131</v>
      </c>
      <c r="ZH39" s="65">
        <v>63</v>
      </c>
      <c r="ZI39" s="65">
        <v>40</v>
      </c>
      <c r="ZJ39" s="65">
        <v>114</v>
      </c>
      <c r="ZK39" s="65">
        <v>48</v>
      </c>
      <c r="ZL39" s="65">
        <v>78</v>
      </c>
      <c r="ZM39" s="65">
        <v>90</v>
      </c>
      <c r="ZN39" s="65">
        <v>26</v>
      </c>
      <c r="ZO39" s="65">
        <v>61</v>
      </c>
      <c r="ZP39" s="65">
        <v>67</v>
      </c>
      <c r="ZQ39" s="65">
        <v>137</v>
      </c>
      <c r="ZR39" s="65">
        <v>34</v>
      </c>
      <c r="ZS39" s="65">
        <v>53</v>
      </c>
      <c r="ZT39" s="65">
        <v>66</v>
      </c>
      <c r="ZU39" s="65">
        <v>97</v>
      </c>
      <c r="ZV39" s="65">
        <v>35</v>
      </c>
      <c r="ZW39" s="65">
        <v>52</v>
      </c>
      <c r="ZX39" s="65">
        <v>19</v>
      </c>
      <c r="ZY39" s="65">
        <v>35</v>
      </c>
      <c r="ZZ39" s="65">
        <v>63</v>
      </c>
      <c r="AAA39" s="65">
        <v>23</v>
      </c>
      <c r="AAB39" s="65">
        <v>34</v>
      </c>
      <c r="AAC39" s="65">
        <v>23</v>
      </c>
      <c r="AAD39" s="65">
        <v>37</v>
      </c>
      <c r="AAE39" s="65">
        <v>12</v>
      </c>
      <c r="AAF39" s="65">
        <v>34</v>
      </c>
      <c r="AAG39" s="65">
        <v>30</v>
      </c>
      <c r="AAH39" s="65">
        <v>86</v>
      </c>
      <c r="AAI39" s="65">
        <v>30</v>
      </c>
      <c r="AAJ39" s="65">
        <v>41</v>
      </c>
      <c r="AAK39" s="65">
        <v>50</v>
      </c>
      <c r="AAL39" s="65">
        <v>15</v>
      </c>
      <c r="AAM39" s="65">
        <v>25</v>
      </c>
      <c r="AAN39" s="65">
        <v>22</v>
      </c>
      <c r="AAO39" s="65">
        <v>36</v>
      </c>
      <c r="AAP39" s="65">
        <v>90</v>
      </c>
      <c r="AAQ39" s="65">
        <v>64</v>
      </c>
      <c r="AAR39" s="65">
        <v>115</v>
      </c>
      <c r="AAS39" s="65">
        <v>86</v>
      </c>
      <c r="AAT39" s="65">
        <v>70</v>
      </c>
      <c r="AAU39" s="65">
        <v>53</v>
      </c>
      <c r="AAV39" s="65">
        <v>42</v>
      </c>
      <c r="AAW39" s="65">
        <v>113</v>
      </c>
      <c r="AAX39" s="65">
        <v>80</v>
      </c>
      <c r="AAY39" s="65">
        <v>83</v>
      </c>
      <c r="AAZ39" s="65">
        <v>95</v>
      </c>
      <c r="ABA39" s="65">
        <v>30</v>
      </c>
      <c r="ABB39" s="65">
        <v>27</v>
      </c>
      <c r="ABC39" s="65">
        <v>15</v>
      </c>
      <c r="ABD39" s="65">
        <v>82</v>
      </c>
      <c r="ABE39" s="65">
        <v>77</v>
      </c>
      <c r="ABF39" s="65">
        <v>48</v>
      </c>
      <c r="ABG39" s="65">
        <v>91</v>
      </c>
      <c r="APL39" s="7"/>
      <c r="APM39" s="69"/>
      <c r="APN39" s="69"/>
      <c r="APO39" s="69"/>
      <c r="APP39" s="69"/>
      <c r="APQ39" s="69"/>
      <c r="APR39" s="69"/>
      <c r="APS39" s="69"/>
      <c r="APT39" s="69"/>
      <c r="APU39" s="69"/>
      <c r="APV39" s="69"/>
      <c r="APW39" s="69"/>
      <c r="APX39" s="69"/>
      <c r="AQA39" s="7"/>
      <c r="AQB39" s="7"/>
      <c r="AQC39" s="7"/>
      <c r="AQD39" s="7"/>
      <c r="AQG39" s="68"/>
      <c r="AQH39" s="68"/>
      <c r="AQI39" s="68"/>
      <c r="AQJ39" s="68"/>
      <c r="ARI39" s="15"/>
      <c r="ARU39" s="1"/>
      <c r="ARV39" s="1"/>
      <c r="ARW39" s="1"/>
      <c r="ARX39" s="15"/>
      <c r="ARY39" s="15"/>
      <c r="ARZ39" s="15"/>
      <c r="ASA39" s="15"/>
      <c r="ASB39" s="15"/>
      <c r="ASD39" s="10"/>
      <c r="ASU39" s="13"/>
    </row>
    <row r="40" spans="1:735 1102:1233" ht="17.25" x14ac:dyDescent="0.15">
      <c r="A40" s="2"/>
      <c r="B40" s="2"/>
      <c r="I40" s="35"/>
      <c r="J40" s="35"/>
      <c r="K40" s="35"/>
      <c r="O40" s="2" t="s">
        <v>77</v>
      </c>
      <c r="P40" s="65">
        <v>97</v>
      </c>
      <c r="Q40" s="65">
        <v>71</v>
      </c>
      <c r="R40" s="65">
        <v>74</v>
      </c>
      <c r="S40" s="65">
        <v>83</v>
      </c>
      <c r="T40" s="65">
        <v>84</v>
      </c>
      <c r="U40" s="65">
        <v>118</v>
      </c>
      <c r="V40" s="65">
        <v>59</v>
      </c>
      <c r="W40" s="65">
        <v>67</v>
      </c>
      <c r="X40" s="65">
        <v>82</v>
      </c>
      <c r="Y40" s="65">
        <v>104</v>
      </c>
      <c r="Z40" s="65">
        <v>54</v>
      </c>
      <c r="AA40" s="65">
        <v>68</v>
      </c>
      <c r="AB40" s="65">
        <v>67</v>
      </c>
      <c r="AC40" s="65">
        <v>76</v>
      </c>
      <c r="AD40" s="65">
        <v>59</v>
      </c>
      <c r="AE40" s="65">
        <v>41</v>
      </c>
      <c r="AF40" s="65">
        <v>71</v>
      </c>
      <c r="AG40" s="65">
        <v>88</v>
      </c>
      <c r="AH40" s="65">
        <v>69</v>
      </c>
      <c r="AI40" s="65">
        <v>66</v>
      </c>
      <c r="AJ40" s="65">
        <v>116</v>
      </c>
      <c r="AK40" s="65">
        <v>40</v>
      </c>
      <c r="AL40" s="65">
        <v>63</v>
      </c>
      <c r="AM40" s="65">
        <v>119</v>
      </c>
      <c r="AN40" s="65">
        <v>53</v>
      </c>
      <c r="AO40" s="65">
        <v>82</v>
      </c>
      <c r="AP40" s="65">
        <v>58</v>
      </c>
      <c r="AQ40" s="65">
        <v>74</v>
      </c>
      <c r="AR40" s="65">
        <v>88</v>
      </c>
      <c r="AS40" s="65">
        <v>26</v>
      </c>
      <c r="AT40" s="65">
        <v>82</v>
      </c>
      <c r="AU40" s="65">
        <v>93</v>
      </c>
      <c r="AV40" s="65">
        <v>61</v>
      </c>
      <c r="AW40" s="65">
        <v>81</v>
      </c>
      <c r="AX40" s="65">
        <v>55</v>
      </c>
      <c r="AY40" s="65">
        <v>73</v>
      </c>
      <c r="AZ40" s="65">
        <v>25</v>
      </c>
      <c r="BA40" s="65">
        <v>87</v>
      </c>
      <c r="BB40" s="65">
        <v>109</v>
      </c>
      <c r="BC40" s="65">
        <v>74</v>
      </c>
      <c r="BD40" s="65">
        <v>43</v>
      </c>
      <c r="BE40" s="65">
        <v>20</v>
      </c>
      <c r="BF40" s="65">
        <v>17</v>
      </c>
      <c r="BG40" s="65">
        <v>52</v>
      </c>
      <c r="BH40" s="65">
        <v>83</v>
      </c>
      <c r="BI40" s="65">
        <v>83</v>
      </c>
      <c r="BJ40" s="65">
        <v>62</v>
      </c>
      <c r="BK40" s="65">
        <v>85</v>
      </c>
      <c r="BL40" s="65">
        <v>75</v>
      </c>
      <c r="BM40" s="65">
        <v>29</v>
      </c>
      <c r="BN40" s="65">
        <v>18</v>
      </c>
      <c r="BO40" s="65">
        <v>69</v>
      </c>
      <c r="BP40" s="65">
        <v>96</v>
      </c>
      <c r="BQ40" s="65">
        <v>104</v>
      </c>
      <c r="BR40" s="65">
        <v>77</v>
      </c>
      <c r="BS40" s="65">
        <v>84</v>
      </c>
      <c r="BT40" s="65">
        <v>85</v>
      </c>
      <c r="BU40" s="65">
        <v>92</v>
      </c>
      <c r="BV40" s="65">
        <v>49</v>
      </c>
      <c r="BW40" s="65">
        <v>94</v>
      </c>
      <c r="BX40" s="65">
        <v>86</v>
      </c>
      <c r="BY40" s="65">
        <v>138</v>
      </c>
      <c r="BZ40" s="65">
        <v>32</v>
      </c>
      <c r="CA40" s="65">
        <v>108</v>
      </c>
      <c r="CB40" s="65">
        <v>70</v>
      </c>
      <c r="CC40" s="65">
        <v>81</v>
      </c>
      <c r="CD40" s="65">
        <v>40</v>
      </c>
      <c r="CE40" s="65">
        <v>68</v>
      </c>
      <c r="CF40" s="65">
        <v>81</v>
      </c>
      <c r="CG40" s="65">
        <v>95</v>
      </c>
      <c r="CH40" s="65">
        <v>129</v>
      </c>
      <c r="CI40" s="65">
        <v>24</v>
      </c>
      <c r="CJ40" s="65">
        <v>107</v>
      </c>
      <c r="CK40" s="65">
        <v>74</v>
      </c>
      <c r="CL40" s="65">
        <v>87</v>
      </c>
      <c r="CM40" s="65">
        <v>61</v>
      </c>
      <c r="CN40" s="65">
        <v>75</v>
      </c>
      <c r="CO40" s="65">
        <v>98</v>
      </c>
      <c r="CP40" s="65">
        <v>91</v>
      </c>
      <c r="CQ40" s="65">
        <v>60</v>
      </c>
      <c r="CR40" s="65">
        <v>123</v>
      </c>
      <c r="CS40" s="65">
        <v>128</v>
      </c>
      <c r="CT40" s="65">
        <v>40</v>
      </c>
      <c r="CU40" s="65">
        <v>86</v>
      </c>
      <c r="CV40" s="65">
        <v>84</v>
      </c>
      <c r="CW40" s="65">
        <v>58</v>
      </c>
      <c r="CX40" s="65">
        <v>102</v>
      </c>
      <c r="CY40" s="65">
        <v>47</v>
      </c>
      <c r="CZ40" s="65">
        <v>47</v>
      </c>
      <c r="DA40" s="65">
        <v>68</v>
      </c>
      <c r="DB40" s="65">
        <v>70</v>
      </c>
      <c r="DC40" s="65">
        <v>82</v>
      </c>
      <c r="DD40" s="65">
        <v>97</v>
      </c>
      <c r="DE40" s="65">
        <v>25</v>
      </c>
      <c r="DF40" s="65">
        <v>45</v>
      </c>
      <c r="DG40" s="65">
        <v>24</v>
      </c>
      <c r="DH40" s="65">
        <v>47</v>
      </c>
      <c r="DI40" s="65">
        <v>65</v>
      </c>
      <c r="DJ40" s="65">
        <v>46</v>
      </c>
      <c r="DK40" s="65">
        <v>76</v>
      </c>
      <c r="DL40" s="65">
        <v>74</v>
      </c>
      <c r="DM40" s="65">
        <v>100</v>
      </c>
      <c r="DN40" s="65">
        <v>32</v>
      </c>
      <c r="DO40" s="65">
        <v>81</v>
      </c>
      <c r="DP40" s="65">
        <v>71</v>
      </c>
      <c r="DQ40" s="65">
        <v>123</v>
      </c>
      <c r="DR40" s="65">
        <v>69</v>
      </c>
      <c r="DS40" s="65">
        <v>107</v>
      </c>
      <c r="DT40" s="65">
        <v>57</v>
      </c>
      <c r="DU40" s="65">
        <v>63</v>
      </c>
      <c r="DV40" s="65">
        <v>69</v>
      </c>
      <c r="DW40" s="65">
        <v>18</v>
      </c>
      <c r="DX40" s="65">
        <v>52</v>
      </c>
      <c r="DY40" s="65">
        <v>51</v>
      </c>
      <c r="DZ40" s="65">
        <v>105</v>
      </c>
      <c r="EA40" s="65">
        <v>74</v>
      </c>
      <c r="EB40" s="65">
        <v>47</v>
      </c>
      <c r="EC40" s="65">
        <v>113</v>
      </c>
      <c r="ED40" s="65">
        <v>61</v>
      </c>
      <c r="EE40" s="65">
        <v>94</v>
      </c>
      <c r="EF40" s="65">
        <v>82</v>
      </c>
      <c r="EG40" s="65">
        <v>48</v>
      </c>
      <c r="EH40" s="65">
        <v>67</v>
      </c>
      <c r="EI40" s="65">
        <v>58</v>
      </c>
      <c r="EJ40" s="65">
        <v>117</v>
      </c>
      <c r="EK40" s="65">
        <v>77</v>
      </c>
      <c r="EL40" s="65">
        <v>96</v>
      </c>
      <c r="EM40" s="65">
        <v>57</v>
      </c>
      <c r="EN40" s="65">
        <v>35</v>
      </c>
      <c r="EO40" s="65">
        <v>89</v>
      </c>
      <c r="EP40" s="65">
        <v>92</v>
      </c>
      <c r="EQ40" s="65">
        <v>70</v>
      </c>
      <c r="ER40" s="65">
        <v>88</v>
      </c>
      <c r="ES40" s="65">
        <v>31</v>
      </c>
      <c r="ET40" s="65">
        <v>53</v>
      </c>
      <c r="EU40" s="65">
        <v>59</v>
      </c>
      <c r="EV40" s="65">
        <v>83</v>
      </c>
      <c r="EW40" s="65">
        <v>38</v>
      </c>
      <c r="EX40" s="65">
        <v>71</v>
      </c>
      <c r="EY40" s="65">
        <v>48</v>
      </c>
      <c r="EZ40" s="65">
        <v>65</v>
      </c>
      <c r="FA40" s="65">
        <v>54</v>
      </c>
      <c r="FB40" s="65">
        <v>42</v>
      </c>
      <c r="FC40" s="65">
        <v>37</v>
      </c>
      <c r="FD40" s="65">
        <v>93</v>
      </c>
      <c r="FE40" s="65">
        <v>68</v>
      </c>
      <c r="FF40" s="65">
        <v>104</v>
      </c>
      <c r="FG40" s="65">
        <v>99</v>
      </c>
      <c r="FH40" s="65">
        <v>75</v>
      </c>
      <c r="FI40" s="65">
        <v>79</v>
      </c>
      <c r="FJ40" s="65">
        <v>23</v>
      </c>
      <c r="FK40" s="65">
        <v>57</v>
      </c>
      <c r="FL40" s="65">
        <v>45</v>
      </c>
      <c r="FM40" s="65">
        <v>57</v>
      </c>
      <c r="FN40" s="65">
        <v>55</v>
      </c>
      <c r="FO40" s="65">
        <v>39</v>
      </c>
      <c r="FP40" s="65">
        <v>44</v>
      </c>
      <c r="FQ40" s="65">
        <v>85</v>
      </c>
      <c r="FR40" s="65">
        <v>101</v>
      </c>
      <c r="FS40" s="65">
        <v>81</v>
      </c>
      <c r="FT40" s="65">
        <v>114</v>
      </c>
      <c r="FU40" s="65">
        <v>113</v>
      </c>
      <c r="FV40" s="65">
        <v>78</v>
      </c>
      <c r="FW40" s="65">
        <v>35</v>
      </c>
      <c r="FX40" s="65">
        <v>108</v>
      </c>
      <c r="FY40" s="65">
        <v>63</v>
      </c>
      <c r="FZ40" s="65">
        <v>79</v>
      </c>
      <c r="GA40" s="65">
        <v>36</v>
      </c>
      <c r="GB40" s="65">
        <v>78</v>
      </c>
      <c r="GC40" s="65">
        <v>27</v>
      </c>
      <c r="GD40" s="65">
        <v>73</v>
      </c>
      <c r="GE40" s="65">
        <v>67</v>
      </c>
      <c r="GF40" s="65">
        <v>90</v>
      </c>
      <c r="GG40" s="65">
        <v>32</v>
      </c>
      <c r="GH40" s="65">
        <v>83</v>
      </c>
      <c r="GI40" s="65">
        <v>91</v>
      </c>
      <c r="GJ40" s="65">
        <v>76</v>
      </c>
      <c r="GK40" s="65">
        <v>49</v>
      </c>
      <c r="GL40" s="65">
        <v>40</v>
      </c>
      <c r="GM40" s="65">
        <v>85</v>
      </c>
      <c r="GN40" s="65">
        <v>31</v>
      </c>
      <c r="GO40" s="65">
        <v>85</v>
      </c>
      <c r="GP40" s="65">
        <v>83</v>
      </c>
      <c r="GQ40" s="65">
        <v>82</v>
      </c>
      <c r="GR40" s="65">
        <v>35</v>
      </c>
      <c r="GS40" s="65">
        <v>66</v>
      </c>
      <c r="GT40" s="65">
        <v>78</v>
      </c>
      <c r="GU40" s="65">
        <v>77</v>
      </c>
      <c r="GV40" s="65">
        <v>87</v>
      </c>
      <c r="GW40" s="65">
        <v>47</v>
      </c>
      <c r="GX40" s="65">
        <v>42</v>
      </c>
      <c r="GY40" s="65">
        <v>65</v>
      </c>
      <c r="GZ40" s="65">
        <v>76</v>
      </c>
      <c r="HA40" s="65">
        <v>44</v>
      </c>
      <c r="HB40" s="65">
        <v>37</v>
      </c>
      <c r="HC40" s="65">
        <v>37</v>
      </c>
      <c r="HD40" s="65">
        <v>20</v>
      </c>
      <c r="HE40" s="65">
        <v>36</v>
      </c>
      <c r="HF40" s="65">
        <v>42</v>
      </c>
      <c r="HG40" s="65">
        <v>57</v>
      </c>
      <c r="HH40" s="65">
        <v>53</v>
      </c>
      <c r="HI40" s="65">
        <v>67</v>
      </c>
      <c r="HJ40" s="65">
        <v>39</v>
      </c>
      <c r="HK40" s="65">
        <v>71</v>
      </c>
      <c r="HL40" s="65">
        <v>71</v>
      </c>
      <c r="HM40" s="65">
        <v>81</v>
      </c>
      <c r="HN40" s="65">
        <v>107</v>
      </c>
      <c r="HO40" s="65">
        <v>58</v>
      </c>
      <c r="HP40" s="65">
        <v>82</v>
      </c>
      <c r="HQ40" s="65">
        <v>80</v>
      </c>
      <c r="HR40" s="65">
        <v>69</v>
      </c>
      <c r="HS40" s="65">
        <v>26</v>
      </c>
      <c r="HT40" s="65">
        <v>66</v>
      </c>
      <c r="HU40" s="65">
        <v>33</v>
      </c>
      <c r="HV40" s="65">
        <v>44</v>
      </c>
      <c r="HW40" s="65">
        <v>93</v>
      </c>
      <c r="HX40" s="65">
        <v>53</v>
      </c>
      <c r="HY40" s="65">
        <v>77</v>
      </c>
      <c r="HZ40" s="65">
        <v>58</v>
      </c>
      <c r="IA40" s="65">
        <v>62</v>
      </c>
      <c r="IB40" s="65">
        <v>105</v>
      </c>
      <c r="IC40" s="65">
        <v>92</v>
      </c>
      <c r="ID40" s="65">
        <v>108</v>
      </c>
      <c r="IE40" s="65">
        <v>39</v>
      </c>
      <c r="IF40" s="65">
        <v>83</v>
      </c>
      <c r="IG40" s="65">
        <v>79</v>
      </c>
      <c r="IH40" s="65">
        <v>105</v>
      </c>
      <c r="II40" s="65">
        <v>81</v>
      </c>
      <c r="IJ40" s="65">
        <v>66</v>
      </c>
      <c r="IK40" s="65">
        <v>68</v>
      </c>
      <c r="IL40" s="65">
        <v>45</v>
      </c>
      <c r="IM40" s="65">
        <v>80</v>
      </c>
      <c r="IN40" s="65">
        <v>72</v>
      </c>
      <c r="IO40" s="65">
        <v>61</v>
      </c>
      <c r="IP40" s="65">
        <v>69</v>
      </c>
      <c r="IQ40" s="65">
        <v>75</v>
      </c>
      <c r="IR40" s="65">
        <v>55</v>
      </c>
      <c r="IS40" s="65">
        <v>47</v>
      </c>
      <c r="IT40" s="65">
        <v>96</v>
      </c>
      <c r="IU40" s="65">
        <v>108</v>
      </c>
      <c r="IV40" s="65">
        <v>108</v>
      </c>
      <c r="IW40" s="65">
        <v>98</v>
      </c>
      <c r="IX40" s="65">
        <v>55</v>
      </c>
      <c r="IY40" s="65">
        <v>95</v>
      </c>
      <c r="IZ40" s="65">
        <v>104</v>
      </c>
      <c r="JA40" s="65">
        <v>64</v>
      </c>
      <c r="JB40" s="65">
        <v>60</v>
      </c>
      <c r="JC40" s="65">
        <v>38</v>
      </c>
      <c r="JD40" s="65">
        <v>92</v>
      </c>
      <c r="JE40" s="65">
        <v>28</v>
      </c>
      <c r="JF40" s="65">
        <v>67</v>
      </c>
      <c r="JG40" s="65">
        <v>87</v>
      </c>
      <c r="JH40" s="65">
        <v>51</v>
      </c>
      <c r="JI40" s="65">
        <v>68</v>
      </c>
      <c r="JJ40" s="65">
        <v>78</v>
      </c>
      <c r="JK40" s="65">
        <v>79</v>
      </c>
      <c r="JL40" s="65">
        <v>120</v>
      </c>
      <c r="JM40" s="65">
        <v>109</v>
      </c>
      <c r="JN40" s="65">
        <v>88</v>
      </c>
      <c r="JO40" s="65">
        <v>64</v>
      </c>
      <c r="JP40" s="65">
        <v>64</v>
      </c>
      <c r="JQ40" s="65">
        <v>101</v>
      </c>
      <c r="JR40" s="65">
        <v>31</v>
      </c>
      <c r="JS40" s="65">
        <v>76</v>
      </c>
      <c r="JT40" s="65">
        <v>78</v>
      </c>
      <c r="JU40" s="65">
        <v>64</v>
      </c>
      <c r="JV40" s="65">
        <v>43</v>
      </c>
      <c r="JW40" s="65">
        <v>57</v>
      </c>
      <c r="JX40" s="65">
        <v>37</v>
      </c>
      <c r="JY40" s="65">
        <v>34</v>
      </c>
      <c r="JZ40" s="65">
        <v>70</v>
      </c>
      <c r="KA40" s="65">
        <v>98</v>
      </c>
      <c r="KB40" s="65">
        <v>44</v>
      </c>
      <c r="KC40" s="65">
        <v>74</v>
      </c>
      <c r="KD40" s="65">
        <v>102</v>
      </c>
      <c r="KE40" s="65">
        <v>100</v>
      </c>
      <c r="KF40" s="65">
        <v>56</v>
      </c>
      <c r="KG40" s="65">
        <v>7</v>
      </c>
      <c r="KH40" s="65">
        <v>52</v>
      </c>
      <c r="KI40" s="65">
        <v>49</v>
      </c>
      <c r="KJ40" s="65">
        <v>50</v>
      </c>
      <c r="KK40" s="65">
        <v>54</v>
      </c>
      <c r="KL40" s="65">
        <v>31</v>
      </c>
      <c r="KM40" s="65">
        <v>40</v>
      </c>
      <c r="KN40" s="65">
        <v>23</v>
      </c>
      <c r="KO40" s="65">
        <v>14</v>
      </c>
      <c r="KP40" s="65">
        <v>101</v>
      </c>
      <c r="KQ40" s="65">
        <v>75</v>
      </c>
      <c r="KR40" s="65">
        <v>56</v>
      </c>
      <c r="KS40" s="65">
        <v>39</v>
      </c>
      <c r="KT40" s="65">
        <v>71</v>
      </c>
      <c r="KU40" s="65">
        <v>101</v>
      </c>
      <c r="KV40" s="65">
        <v>99</v>
      </c>
      <c r="KW40" s="65">
        <v>98</v>
      </c>
      <c r="KX40" s="65">
        <v>85</v>
      </c>
      <c r="KY40" s="65">
        <v>82</v>
      </c>
      <c r="KZ40" s="65">
        <v>76</v>
      </c>
      <c r="LA40" s="65">
        <v>20</v>
      </c>
      <c r="LB40" s="65">
        <v>87</v>
      </c>
      <c r="LC40" s="65">
        <v>92</v>
      </c>
      <c r="LD40" s="65">
        <v>82</v>
      </c>
      <c r="LE40" s="65">
        <v>47</v>
      </c>
      <c r="LF40" s="65">
        <v>37</v>
      </c>
      <c r="LG40" s="65">
        <v>9</v>
      </c>
      <c r="LH40" s="65">
        <v>10</v>
      </c>
      <c r="LI40" s="65">
        <v>34</v>
      </c>
      <c r="LJ40" s="65">
        <v>40</v>
      </c>
      <c r="LK40" s="65">
        <v>53</v>
      </c>
      <c r="LL40" s="65">
        <v>31</v>
      </c>
      <c r="LM40" s="65">
        <v>30</v>
      </c>
      <c r="LN40" s="65">
        <v>40</v>
      </c>
      <c r="LO40" s="65">
        <v>40</v>
      </c>
      <c r="LP40" s="65">
        <v>98</v>
      </c>
      <c r="LQ40" s="65">
        <v>6</v>
      </c>
      <c r="LR40" s="65">
        <v>40</v>
      </c>
      <c r="LS40" s="65">
        <v>37</v>
      </c>
      <c r="LT40" s="65">
        <v>52</v>
      </c>
      <c r="LU40" s="65">
        <v>8</v>
      </c>
      <c r="LV40" s="65">
        <v>49</v>
      </c>
      <c r="LW40" s="65">
        <v>68</v>
      </c>
      <c r="LX40" s="65">
        <v>85</v>
      </c>
      <c r="LY40" s="65">
        <v>57</v>
      </c>
      <c r="LZ40" s="65">
        <v>91</v>
      </c>
      <c r="MA40" s="65">
        <v>63</v>
      </c>
      <c r="MB40" s="65">
        <v>61</v>
      </c>
      <c r="MC40" s="65">
        <v>42</v>
      </c>
      <c r="MD40" s="65">
        <v>93</v>
      </c>
      <c r="ME40" s="65">
        <v>45</v>
      </c>
      <c r="MF40" s="65">
        <v>77</v>
      </c>
      <c r="MG40" s="65">
        <v>41</v>
      </c>
      <c r="MH40" s="65">
        <v>55</v>
      </c>
      <c r="MI40" s="65">
        <v>48</v>
      </c>
      <c r="MJ40" s="65">
        <v>21</v>
      </c>
      <c r="MK40" s="65">
        <v>44</v>
      </c>
      <c r="ML40" s="65">
        <v>15</v>
      </c>
      <c r="MM40" s="65">
        <v>41</v>
      </c>
      <c r="MN40" s="65">
        <v>71</v>
      </c>
      <c r="MO40" s="65">
        <v>42</v>
      </c>
      <c r="MP40" s="65">
        <v>28</v>
      </c>
      <c r="MQ40" s="65">
        <v>29</v>
      </c>
      <c r="MR40" s="65">
        <v>43</v>
      </c>
      <c r="MS40" s="65">
        <v>44</v>
      </c>
      <c r="MT40" s="65">
        <v>101</v>
      </c>
      <c r="MU40" s="65">
        <v>51</v>
      </c>
      <c r="MV40" s="65">
        <v>40</v>
      </c>
      <c r="MW40" s="65">
        <v>77</v>
      </c>
      <c r="MX40" s="65">
        <v>47</v>
      </c>
      <c r="MY40" s="65">
        <v>29</v>
      </c>
      <c r="MZ40" s="65">
        <v>44</v>
      </c>
      <c r="NA40" s="65">
        <v>82</v>
      </c>
      <c r="NB40" s="65">
        <v>75</v>
      </c>
      <c r="NC40" s="65">
        <v>36</v>
      </c>
      <c r="ND40" s="65">
        <v>52</v>
      </c>
      <c r="NE40" s="65">
        <v>71</v>
      </c>
      <c r="NF40" s="65">
        <v>66</v>
      </c>
      <c r="NG40" s="65">
        <v>18</v>
      </c>
      <c r="NH40" s="65">
        <v>70</v>
      </c>
      <c r="NI40" s="65">
        <v>100</v>
      </c>
      <c r="NJ40" s="65">
        <v>80</v>
      </c>
      <c r="NK40" s="65">
        <v>62</v>
      </c>
      <c r="NL40" s="65">
        <v>80</v>
      </c>
      <c r="NM40" s="65">
        <v>85</v>
      </c>
      <c r="NN40" s="65">
        <v>85</v>
      </c>
      <c r="NO40" s="65">
        <v>12</v>
      </c>
      <c r="NP40" s="65">
        <v>45</v>
      </c>
      <c r="NQ40" s="65">
        <v>22</v>
      </c>
      <c r="NR40" s="65">
        <v>45</v>
      </c>
      <c r="NS40" s="65">
        <v>103</v>
      </c>
      <c r="NT40" s="65">
        <v>83</v>
      </c>
      <c r="NU40" s="65">
        <v>68</v>
      </c>
      <c r="NV40" s="65">
        <v>54</v>
      </c>
      <c r="NW40" s="65">
        <v>77</v>
      </c>
      <c r="NX40" s="65">
        <v>23</v>
      </c>
      <c r="NY40" s="65">
        <v>56</v>
      </c>
      <c r="NZ40" s="65">
        <v>120</v>
      </c>
      <c r="OA40" s="65">
        <v>24</v>
      </c>
      <c r="OB40" s="65">
        <v>28</v>
      </c>
      <c r="OC40" s="65">
        <v>44</v>
      </c>
      <c r="OD40" s="65">
        <v>64</v>
      </c>
      <c r="OE40" s="65">
        <v>49</v>
      </c>
      <c r="OF40" s="65">
        <v>61</v>
      </c>
      <c r="OG40" s="65">
        <v>67</v>
      </c>
      <c r="OH40" s="65">
        <v>53</v>
      </c>
      <c r="OI40" s="65">
        <v>34</v>
      </c>
      <c r="OJ40" s="65">
        <v>55</v>
      </c>
      <c r="OK40" s="65">
        <v>84</v>
      </c>
      <c r="OL40" s="65">
        <v>68</v>
      </c>
      <c r="OM40" s="65">
        <v>21</v>
      </c>
      <c r="ON40" s="65">
        <v>48</v>
      </c>
      <c r="OO40" s="65">
        <v>99</v>
      </c>
      <c r="OP40" s="65">
        <v>119</v>
      </c>
      <c r="OQ40" s="65">
        <v>34</v>
      </c>
      <c r="OR40" s="65">
        <v>98</v>
      </c>
      <c r="OS40" s="65">
        <v>54</v>
      </c>
      <c r="OT40" s="65">
        <v>100</v>
      </c>
      <c r="OU40" s="65">
        <v>76</v>
      </c>
      <c r="OV40" s="65">
        <v>54</v>
      </c>
      <c r="OW40" s="65">
        <v>121</v>
      </c>
      <c r="OX40" s="65">
        <v>50</v>
      </c>
      <c r="OY40" s="65">
        <v>22</v>
      </c>
      <c r="OZ40" s="65">
        <v>38</v>
      </c>
      <c r="PA40" s="65">
        <v>21</v>
      </c>
      <c r="PB40" s="65">
        <v>36</v>
      </c>
      <c r="PC40" s="65">
        <v>13</v>
      </c>
      <c r="PD40" s="65">
        <v>61</v>
      </c>
      <c r="PE40" s="65">
        <v>66</v>
      </c>
      <c r="PF40" s="65">
        <v>32</v>
      </c>
      <c r="PG40" s="65">
        <v>33</v>
      </c>
      <c r="PH40" s="65">
        <v>15</v>
      </c>
      <c r="PI40" s="65">
        <v>14</v>
      </c>
      <c r="PJ40" s="65">
        <v>14</v>
      </c>
      <c r="PK40" s="65">
        <v>22</v>
      </c>
      <c r="PL40" s="65">
        <v>38</v>
      </c>
      <c r="PM40" s="65">
        <v>32</v>
      </c>
      <c r="PN40" s="65">
        <v>43</v>
      </c>
      <c r="PO40" s="65">
        <v>44</v>
      </c>
      <c r="PP40" s="65">
        <v>67</v>
      </c>
      <c r="PQ40" s="65">
        <v>89</v>
      </c>
      <c r="PR40" s="65">
        <v>22</v>
      </c>
      <c r="PS40" s="65">
        <v>20</v>
      </c>
      <c r="PT40" s="65">
        <v>27</v>
      </c>
      <c r="PU40" s="65">
        <v>29</v>
      </c>
      <c r="PV40" s="65">
        <v>66</v>
      </c>
      <c r="PW40" s="65">
        <v>80</v>
      </c>
      <c r="PX40" s="65">
        <v>13</v>
      </c>
      <c r="PY40" s="65">
        <v>36</v>
      </c>
      <c r="PZ40" s="65">
        <v>33</v>
      </c>
      <c r="QA40" s="65">
        <v>87</v>
      </c>
      <c r="QB40" s="65">
        <v>119</v>
      </c>
      <c r="QC40" s="65">
        <v>41</v>
      </c>
      <c r="QD40" s="65">
        <v>31</v>
      </c>
      <c r="QE40" s="65">
        <v>45</v>
      </c>
      <c r="QF40" s="65">
        <v>89</v>
      </c>
      <c r="QG40" s="65">
        <v>114</v>
      </c>
      <c r="QH40" s="65">
        <v>33</v>
      </c>
      <c r="QI40" s="65">
        <v>8</v>
      </c>
      <c r="QJ40" s="65">
        <v>37</v>
      </c>
      <c r="QK40" s="65">
        <v>3</v>
      </c>
      <c r="QL40" s="65">
        <v>96</v>
      </c>
      <c r="QM40" s="65">
        <v>60</v>
      </c>
      <c r="QN40" s="65">
        <v>51</v>
      </c>
      <c r="QO40" s="65">
        <v>20</v>
      </c>
      <c r="QP40" s="65">
        <v>16</v>
      </c>
      <c r="QQ40" s="65">
        <v>99</v>
      </c>
      <c r="QR40" s="65">
        <v>43</v>
      </c>
      <c r="QS40" s="65">
        <v>118</v>
      </c>
      <c r="QT40" s="65">
        <v>26</v>
      </c>
      <c r="QU40" s="65">
        <v>103</v>
      </c>
      <c r="QV40" s="65">
        <v>70</v>
      </c>
      <c r="QW40" s="65">
        <v>19</v>
      </c>
      <c r="QX40" s="65">
        <v>61</v>
      </c>
      <c r="QY40" s="65">
        <v>41</v>
      </c>
      <c r="QZ40" s="65">
        <v>83</v>
      </c>
      <c r="RA40" s="65">
        <v>69</v>
      </c>
      <c r="RB40" s="65">
        <v>13</v>
      </c>
      <c r="RC40" s="65">
        <v>61</v>
      </c>
      <c r="RD40" s="65">
        <v>53</v>
      </c>
      <c r="RE40" s="65">
        <v>98</v>
      </c>
      <c r="RF40" s="65">
        <v>58</v>
      </c>
      <c r="RG40" s="65">
        <v>94</v>
      </c>
      <c r="RH40" s="65">
        <v>8</v>
      </c>
      <c r="RI40" s="65">
        <v>75</v>
      </c>
      <c r="RJ40" s="65">
        <v>118</v>
      </c>
      <c r="RK40" s="65">
        <v>23</v>
      </c>
      <c r="RL40" s="65">
        <v>73</v>
      </c>
      <c r="RM40" s="65">
        <v>96</v>
      </c>
      <c r="RN40" s="65">
        <v>29</v>
      </c>
      <c r="RO40" s="65">
        <v>44</v>
      </c>
      <c r="RP40" s="65">
        <v>63</v>
      </c>
      <c r="RQ40" s="65">
        <v>39</v>
      </c>
      <c r="RR40" s="65">
        <v>50</v>
      </c>
      <c r="RS40" s="65">
        <v>48</v>
      </c>
      <c r="RT40" s="65">
        <v>59</v>
      </c>
      <c r="RU40" s="65">
        <v>73</v>
      </c>
      <c r="RV40" s="65">
        <v>68</v>
      </c>
      <c r="RW40" s="65">
        <v>104</v>
      </c>
      <c r="RX40" s="65">
        <v>52</v>
      </c>
      <c r="RY40" s="65">
        <v>30</v>
      </c>
      <c r="RZ40" s="65">
        <v>60</v>
      </c>
      <c r="SA40" s="65">
        <v>90</v>
      </c>
      <c r="SB40" s="65">
        <v>97</v>
      </c>
      <c r="SC40" s="65">
        <v>95</v>
      </c>
      <c r="SD40" s="65">
        <v>122</v>
      </c>
      <c r="SE40" s="65">
        <v>71</v>
      </c>
      <c r="SF40" s="65">
        <v>27</v>
      </c>
      <c r="SG40" s="65">
        <v>29</v>
      </c>
      <c r="SH40" s="65">
        <v>57</v>
      </c>
      <c r="SI40" s="65">
        <v>53</v>
      </c>
      <c r="SJ40" s="65">
        <v>15</v>
      </c>
      <c r="SK40" s="65">
        <v>87</v>
      </c>
      <c r="SL40" s="65">
        <v>119</v>
      </c>
      <c r="SM40" s="65">
        <v>80</v>
      </c>
      <c r="SN40" s="65">
        <v>93</v>
      </c>
      <c r="SO40" s="65">
        <v>73</v>
      </c>
      <c r="SP40" s="65">
        <v>82</v>
      </c>
      <c r="SQ40" s="65">
        <v>58</v>
      </c>
      <c r="SR40" s="65">
        <v>46</v>
      </c>
      <c r="SS40" s="65">
        <v>34</v>
      </c>
      <c r="ST40" s="65">
        <v>74</v>
      </c>
      <c r="SU40" s="65">
        <v>68</v>
      </c>
      <c r="SV40" s="65">
        <v>83</v>
      </c>
      <c r="SW40" s="65">
        <v>40</v>
      </c>
      <c r="SX40" s="65">
        <v>29</v>
      </c>
      <c r="SY40" s="65">
        <v>13</v>
      </c>
      <c r="SZ40" s="65">
        <v>32</v>
      </c>
      <c r="TA40" s="65">
        <v>25</v>
      </c>
      <c r="TB40" s="65">
        <v>25</v>
      </c>
      <c r="TC40" s="65">
        <v>7</v>
      </c>
      <c r="TD40" s="65">
        <v>61</v>
      </c>
      <c r="TE40" s="65">
        <v>25</v>
      </c>
      <c r="TF40" s="65">
        <v>64</v>
      </c>
      <c r="TG40" s="65">
        <v>71</v>
      </c>
      <c r="TH40" s="65">
        <v>69</v>
      </c>
      <c r="TI40" s="65">
        <v>92</v>
      </c>
      <c r="TJ40" s="65">
        <v>128</v>
      </c>
      <c r="TK40" s="65">
        <v>81</v>
      </c>
      <c r="TL40" s="65">
        <v>64</v>
      </c>
      <c r="TM40" s="65">
        <v>41</v>
      </c>
      <c r="TN40" s="65">
        <v>41</v>
      </c>
      <c r="TO40" s="65">
        <v>8</v>
      </c>
      <c r="TP40" s="65">
        <v>20</v>
      </c>
      <c r="TQ40" s="65">
        <v>88</v>
      </c>
      <c r="TR40" s="65">
        <v>88</v>
      </c>
      <c r="TS40" s="65">
        <v>16</v>
      </c>
      <c r="TT40" s="65">
        <v>17</v>
      </c>
      <c r="TU40" s="65">
        <v>58</v>
      </c>
      <c r="TV40" s="65">
        <v>69</v>
      </c>
      <c r="TW40" s="65">
        <v>109</v>
      </c>
      <c r="TX40" s="65">
        <v>37</v>
      </c>
      <c r="TY40" s="65">
        <v>79</v>
      </c>
      <c r="TZ40" s="65">
        <v>86</v>
      </c>
      <c r="UA40" s="65">
        <v>22</v>
      </c>
      <c r="UB40" s="65">
        <v>65</v>
      </c>
      <c r="UC40" s="65">
        <v>98</v>
      </c>
      <c r="UD40" s="65">
        <v>64</v>
      </c>
      <c r="UE40" s="65">
        <v>43</v>
      </c>
      <c r="UF40" s="65">
        <v>82</v>
      </c>
      <c r="UG40" s="65">
        <v>82</v>
      </c>
      <c r="UH40" s="65">
        <v>48</v>
      </c>
      <c r="UI40" s="65">
        <v>64</v>
      </c>
      <c r="UJ40" s="65">
        <v>103</v>
      </c>
      <c r="UK40" s="65">
        <v>47</v>
      </c>
      <c r="UL40" s="65">
        <v>75</v>
      </c>
      <c r="UM40" s="65">
        <v>47</v>
      </c>
      <c r="UN40" s="65">
        <v>92</v>
      </c>
      <c r="UO40" s="65">
        <v>70</v>
      </c>
      <c r="UP40" s="65">
        <v>56</v>
      </c>
      <c r="UQ40" s="65">
        <v>78</v>
      </c>
      <c r="UR40" s="65">
        <v>52</v>
      </c>
      <c r="US40" s="65">
        <v>18</v>
      </c>
      <c r="UT40" s="65">
        <v>41</v>
      </c>
      <c r="UU40" s="65">
        <v>78</v>
      </c>
      <c r="UV40" s="65">
        <v>57</v>
      </c>
      <c r="UW40" s="65">
        <v>30</v>
      </c>
      <c r="UX40" s="65">
        <v>34</v>
      </c>
      <c r="UY40" s="65">
        <v>34</v>
      </c>
      <c r="UZ40" s="65">
        <v>82</v>
      </c>
      <c r="VA40" s="65">
        <v>71</v>
      </c>
      <c r="VB40" s="65">
        <v>56</v>
      </c>
      <c r="VC40" s="65">
        <v>78</v>
      </c>
      <c r="VD40" s="65">
        <v>102</v>
      </c>
      <c r="VE40" s="65">
        <v>34</v>
      </c>
      <c r="VF40" s="65">
        <v>47</v>
      </c>
      <c r="VG40" s="65">
        <v>65</v>
      </c>
      <c r="VH40" s="65">
        <v>55</v>
      </c>
      <c r="VI40" s="65">
        <v>83</v>
      </c>
      <c r="VJ40" s="65">
        <v>95</v>
      </c>
      <c r="VK40" s="65">
        <v>39</v>
      </c>
      <c r="VL40" s="65">
        <v>25</v>
      </c>
      <c r="VM40" s="65">
        <v>34</v>
      </c>
      <c r="VN40" s="65">
        <v>71</v>
      </c>
      <c r="VO40" s="65">
        <v>78</v>
      </c>
      <c r="VP40" s="65">
        <v>80</v>
      </c>
      <c r="VQ40" s="65">
        <v>34</v>
      </c>
      <c r="VR40" s="65">
        <v>61</v>
      </c>
      <c r="VS40" s="65">
        <v>55</v>
      </c>
      <c r="VT40" s="65">
        <v>45</v>
      </c>
      <c r="VU40" s="65">
        <v>48</v>
      </c>
      <c r="VV40" s="65">
        <v>26</v>
      </c>
      <c r="VW40" s="65">
        <v>28</v>
      </c>
      <c r="VX40" s="65">
        <v>31</v>
      </c>
      <c r="VY40" s="65">
        <v>51</v>
      </c>
      <c r="VZ40" s="65">
        <v>35</v>
      </c>
      <c r="WA40" s="65">
        <v>19</v>
      </c>
      <c r="WB40" s="65">
        <v>42</v>
      </c>
      <c r="WC40" s="65">
        <v>86</v>
      </c>
      <c r="WD40" s="65">
        <v>89</v>
      </c>
      <c r="WE40" s="65">
        <v>58</v>
      </c>
      <c r="WF40" s="65">
        <v>65</v>
      </c>
      <c r="WG40" s="65">
        <v>93</v>
      </c>
      <c r="WH40" s="65">
        <v>39</v>
      </c>
      <c r="WI40" s="65">
        <v>43</v>
      </c>
      <c r="WJ40" s="65">
        <v>17</v>
      </c>
      <c r="WK40" s="65">
        <v>68</v>
      </c>
      <c r="WL40" s="65">
        <v>66</v>
      </c>
      <c r="WM40" s="65">
        <v>65</v>
      </c>
      <c r="WN40" s="65">
        <v>65</v>
      </c>
      <c r="WO40" s="65">
        <v>47</v>
      </c>
      <c r="WP40" s="65">
        <v>51</v>
      </c>
      <c r="WQ40" s="65">
        <v>91</v>
      </c>
      <c r="WR40" s="65">
        <v>53</v>
      </c>
      <c r="WS40" s="65">
        <v>71</v>
      </c>
      <c r="WT40" s="65">
        <v>72</v>
      </c>
      <c r="WU40" s="65">
        <v>71</v>
      </c>
      <c r="WV40" s="65">
        <v>16</v>
      </c>
      <c r="WW40" s="65">
        <v>121</v>
      </c>
      <c r="WX40" s="65">
        <v>63</v>
      </c>
      <c r="WY40" s="65">
        <v>91</v>
      </c>
      <c r="WZ40" s="65">
        <v>53</v>
      </c>
      <c r="XA40" s="65">
        <v>83</v>
      </c>
      <c r="XB40" s="65">
        <v>35</v>
      </c>
      <c r="XC40" s="65">
        <v>82</v>
      </c>
      <c r="XD40" s="65">
        <v>62</v>
      </c>
      <c r="XE40" s="65">
        <v>75</v>
      </c>
      <c r="XF40" s="65">
        <v>20</v>
      </c>
      <c r="XG40" s="65">
        <v>65</v>
      </c>
      <c r="XH40" s="65">
        <v>78</v>
      </c>
      <c r="XI40" s="65">
        <v>118</v>
      </c>
      <c r="XJ40" s="65">
        <v>22</v>
      </c>
      <c r="XK40" s="65">
        <v>116</v>
      </c>
      <c r="XL40" s="65">
        <v>57</v>
      </c>
      <c r="XM40" s="65">
        <v>46</v>
      </c>
      <c r="XN40" s="65">
        <v>24</v>
      </c>
      <c r="XO40" s="65">
        <v>54</v>
      </c>
      <c r="XP40" s="65">
        <v>14</v>
      </c>
      <c r="XQ40" s="65">
        <v>106</v>
      </c>
      <c r="XR40" s="65">
        <v>53</v>
      </c>
      <c r="XS40" s="65">
        <v>43</v>
      </c>
      <c r="XT40" s="65">
        <v>71</v>
      </c>
      <c r="XU40" s="65">
        <v>18</v>
      </c>
      <c r="XV40" s="65">
        <v>73</v>
      </c>
      <c r="XW40" s="65">
        <v>89</v>
      </c>
      <c r="XX40" s="65">
        <v>37</v>
      </c>
      <c r="XY40" s="65">
        <v>88</v>
      </c>
      <c r="XZ40" s="65">
        <v>58</v>
      </c>
      <c r="YA40" s="65">
        <v>32</v>
      </c>
      <c r="YB40" s="65">
        <v>59</v>
      </c>
      <c r="YC40" s="65">
        <v>115</v>
      </c>
      <c r="YD40" s="65">
        <v>11</v>
      </c>
      <c r="YE40" s="65">
        <v>81</v>
      </c>
      <c r="YF40" s="65">
        <v>17</v>
      </c>
      <c r="YG40" s="65">
        <v>28</v>
      </c>
      <c r="YH40" s="65">
        <v>35</v>
      </c>
      <c r="YI40" s="65">
        <v>32</v>
      </c>
      <c r="YJ40" s="65">
        <v>16</v>
      </c>
      <c r="YK40" s="65">
        <v>26</v>
      </c>
      <c r="YL40" s="65">
        <v>23</v>
      </c>
      <c r="YM40" s="65">
        <v>52</v>
      </c>
      <c r="YN40" s="65">
        <v>54</v>
      </c>
      <c r="YO40" s="65">
        <v>25</v>
      </c>
      <c r="YP40" s="65">
        <v>104</v>
      </c>
      <c r="YQ40" s="65">
        <v>121</v>
      </c>
      <c r="YR40" s="65">
        <v>76</v>
      </c>
      <c r="YS40" s="65">
        <v>13</v>
      </c>
      <c r="YT40" s="65">
        <v>55</v>
      </c>
      <c r="YU40" s="65">
        <v>38</v>
      </c>
      <c r="YV40" s="65">
        <v>47</v>
      </c>
      <c r="YW40" s="65">
        <v>106</v>
      </c>
      <c r="YX40" s="65">
        <v>37</v>
      </c>
      <c r="YY40" s="65">
        <v>17</v>
      </c>
      <c r="YZ40" s="65">
        <v>10</v>
      </c>
      <c r="ZA40" s="65">
        <v>27</v>
      </c>
      <c r="ZB40" s="65">
        <v>130</v>
      </c>
      <c r="ZC40" s="65">
        <v>95</v>
      </c>
      <c r="ZD40" s="65">
        <v>45</v>
      </c>
      <c r="ZE40" s="65">
        <v>26</v>
      </c>
      <c r="ZF40" s="65">
        <v>35</v>
      </c>
      <c r="ZG40" s="65">
        <v>22</v>
      </c>
      <c r="ZH40" s="65">
        <v>46</v>
      </c>
      <c r="ZI40" s="65">
        <v>55</v>
      </c>
      <c r="ZJ40" s="65">
        <v>21</v>
      </c>
      <c r="ZK40" s="65">
        <v>31</v>
      </c>
      <c r="ZL40" s="65">
        <v>52</v>
      </c>
      <c r="ZM40" s="65">
        <v>100</v>
      </c>
      <c r="ZN40" s="65">
        <v>118</v>
      </c>
      <c r="ZO40" s="65">
        <v>32</v>
      </c>
      <c r="ZP40" s="65">
        <v>48</v>
      </c>
      <c r="ZQ40" s="65">
        <v>37</v>
      </c>
      <c r="ZR40" s="65">
        <v>25</v>
      </c>
      <c r="ZS40" s="65">
        <v>54</v>
      </c>
      <c r="ZT40" s="65">
        <v>20</v>
      </c>
      <c r="ZU40" s="65">
        <v>37</v>
      </c>
      <c r="ZV40" s="65">
        <v>19</v>
      </c>
      <c r="ZW40" s="65">
        <v>17</v>
      </c>
      <c r="ZX40" s="65">
        <v>22</v>
      </c>
      <c r="ZY40" s="65">
        <v>19</v>
      </c>
      <c r="ZZ40" s="65">
        <v>44</v>
      </c>
      <c r="AAA40" s="65">
        <v>71</v>
      </c>
      <c r="AAB40" s="65">
        <v>98</v>
      </c>
      <c r="AAC40" s="65">
        <v>26</v>
      </c>
      <c r="AAD40" s="65">
        <v>10</v>
      </c>
      <c r="AAE40" s="65">
        <v>69</v>
      </c>
      <c r="AAF40" s="65">
        <v>31</v>
      </c>
      <c r="AAG40" s="65">
        <v>25</v>
      </c>
      <c r="AAH40" s="65">
        <v>58</v>
      </c>
      <c r="AAI40" s="65">
        <v>50</v>
      </c>
      <c r="AAJ40" s="65">
        <v>13</v>
      </c>
      <c r="AAK40" s="65">
        <v>24</v>
      </c>
      <c r="AAL40" s="65">
        <v>43</v>
      </c>
      <c r="AAM40" s="65">
        <v>38</v>
      </c>
      <c r="AAN40" s="65">
        <v>12</v>
      </c>
      <c r="AAO40" s="65">
        <v>75</v>
      </c>
      <c r="AAP40" s="65">
        <v>40</v>
      </c>
      <c r="AAQ40" s="65">
        <v>38</v>
      </c>
      <c r="AAR40" s="65">
        <v>58</v>
      </c>
      <c r="AAS40" s="65">
        <v>29</v>
      </c>
      <c r="AAT40" s="65">
        <v>14</v>
      </c>
      <c r="AAU40" s="65">
        <v>41</v>
      </c>
      <c r="AAV40" s="65">
        <v>73</v>
      </c>
      <c r="AAW40" s="65">
        <v>36</v>
      </c>
      <c r="AAX40" s="65">
        <v>71</v>
      </c>
      <c r="AAY40" s="65">
        <v>88</v>
      </c>
      <c r="AAZ40" s="65">
        <v>64</v>
      </c>
      <c r="ABA40" s="65">
        <v>69</v>
      </c>
      <c r="ABB40" s="65">
        <v>101</v>
      </c>
      <c r="ABC40" s="65">
        <v>69</v>
      </c>
      <c r="ABD40" s="65">
        <v>36</v>
      </c>
      <c r="ABE40" s="65">
        <v>63</v>
      </c>
      <c r="ABF40" s="65">
        <v>91</v>
      </c>
      <c r="ABG40" s="65">
        <v>29</v>
      </c>
      <c r="APL40" s="7"/>
      <c r="APM40" s="69"/>
      <c r="APN40" s="69"/>
      <c r="APO40" s="69"/>
      <c r="APP40" s="69"/>
      <c r="APQ40" s="69"/>
      <c r="APR40" s="69"/>
      <c r="APS40" s="69"/>
      <c r="APT40" s="69"/>
      <c r="APU40" s="69"/>
      <c r="APV40" s="69"/>
      <c r="APW40" s="69"/>
      <c r="APX40" s="69"/>
      <c r="AQA40" s="7"/>
      <c r="AQB40" s="7"/>
      <c r="AQC40" s="7"/>
      <c r="AQD40" s="7"/>
      <c r="AQG40" s="68"/>
      <c r="AQH40" s="68"/>
      <c r="AQI40" s="68"/>
      <c r="AQJ40" s="68"/>
      <c r="ARI40" s="15"/>
      <c r="ARU40" s="1"/>
      <c r="ARV40" s="1"/>
      <c r="ARW40" s="1"/>
      <c r="ARX40" s="15"/>
      <c r="ARY40" s="15"/>
      <c r="ARZ40" s="15"/>
      <c r="ASA40" s="15"/>
      <c r="ASB40" s="15"/>
      <c r="ASD40" s="10"/>
      <c r="ASU40" s="13"/>
    </row>
    <row r="41" spans="1:735 1102:1233" s="2" customFormat="1" ht="17.25" x14ac:dyDescent="0.15">
      <c r="H41" s="25"/>
      <c r="I41" s="35"/>
      <c r="J41" s="35"/>
      <c r="K41" s="35"/>
      <c r="L41" s="23"/>
      <c r="M41" s="29"/>
      <c r="O41" s="2" t="s">
        <v>78</v>
      </c>
      <c r="P41" s="65">
        <v>99</v>
      </c>
      <c r="Q41" s="65">
        <v>99</v>
      </c>
      <c r="R41" s="65">
        <v>97</v>
      </c>
      <c r="S41" s="65">
        <v>74</v>
      </c>
      <c r="T41" s="65">
        <v>46</v>
      </c>
      <c r="U41" s="65">
        <v>71</v>
      </c>
      <c r="V41" s="65">
        <v>75</v>
      </c>
      <c r="W41" s="65">
        <v>51</v>
      </c>
      <c r="X41" s="65">
        <v>41</v>
      </c>
      <c r="Y41" s="65">
        <v>53</v>
      </c>
      <c r="Z41" s="65">
        <v>43</v>
      </c>
      <c r="AA41" s="65">
        <v>11</v>
      </c>
      <c r="AB41" s="65">
        <v>17</v>
      </c>
      <c r="AC41" s="65">
        <v>35</v>
      </c>
      <c r="AD41" s="65">
        <v>93</v>
      </c>
      <c r="AE41" s="65">
        <v>60</v>
      </c>
      <c r="AF41" s="65">
        <v>31</v>
      </c>
      <c r="AG41" s="65">
        <v>86</v>
      </c>
      <c r="AH41" s="65">
        <v>100</v>
      </c>
      <c r="AI41" s="65">
        <v>85</v>
      </c>
      <c r="AJ41" s="65">
        <v>85</v>
      </c>
      <c r="AK41" s="65">
        <v>82</v>
      </c>
      <c r="AL41" s="65">
        <v>39</v>
      </c>
      <c r="AM41" s="65">
        <v>65</v>
      </c>
      <c r="AN41" s="65">
        <v>61</v>
      </c>
      <c r="AO41" s="65">
        <v>95</v>
      </c>
      <c r="AP41" s="65">
        <v>55</v>
      </c>
      <c r="AQ41" s="65">
        <v>92</v>
      </c>
      <c r="AR41" s="65">
        <v>54</v>
      </c>
      <c r="AS41" s="65">
        <v>87</v>
      </c>
      <c r="AT41" s="65">
        <v>82</v>
      </c>
      <c r="AU41" s="65">
        <v>83</v>
      </c>
      <c r="AV41" s="65">
        <v>91</v>
      </c>
      <c r="AW41" s="65">
        <v>24</v>
      </c>
      <c r="AX41" s="65">
        <v>49</v>
      </c>
      <c r="AY41" s="65">
        <v>20</v>
      </c>
      <c r="AZ41" s="65">
        <v>68</v>
      </c>
      <c r="BA41" s="65">
        <v>94</v>
      </c>
      <c r="BB41" s="65">
        <v>105</v>
      </c>
      <c r="BC41" s="65">
        <v>55</v>
      </c>
      <c r="BD41" s="65">
        <v>54</v>
      </c>
      <c r="BE41" s="65">
        <v>78</v>
      </c>
      <c r="BF41" s="65">
        <v>5</v>
      </c>
      <c r="BG41" s="65">
        <v>36</v>
      </c>
      <c r="BH41" s="65">
        <v>22</v>
      </c>
      <c r="BI41" s="65">
        <v>25</v>
      </c>
      <c r="BJ41" s="65">
        <v>19</v>
      </c>
      <c r="BK41" s="65">
        <v>60</v>
      </c>
      <c r="BL41" s="65">
        <v>66</v>
      </c>
      <c r="BM41" s="65">
        <v>122</v>
      </c>
      <c r="BN41" s="65">
        <v>44</v>
      </c>
      <c r="BO41" s="65">
        <v>87</v>
      </c>
      <c r="BP41" s="65">
        <v>136</v>
      </c>
      <c r="BQ41" s="65">
        <v>36</v>
      </c>
      <c r="BR41" s="65">
        <v>87</v>
      </c>
      <c r="BS41" s="65">
        <v>53</v>
      </c>
      <c r="BT41" s="65">
        <v>82</v>
      </c>
      <c r="BU41" s="65">
        <v>87</v>
      </c>
      <c r="BV41" s="65">
        <v>44</v>
      </c>
      <c r="BW41" s="65">
        <v>93</v>
      </c>
      <c r="BX41" s="65">
        <v>60</v>
      </c>
      <c r="BY41" s="65">
        <v>64</v>
      </c>
      <c r="BZ41" s="65">
        <v>84</v>
      </c>
      <c r="CA41" s="65">
        <v>31</v>
      </c>
      <c r="CB41" s="65">
        <v>57</v>
      </c>
      <c r="CC41" s="65">
        <v>96</v>
      </c>
      <c r="CD41" s="65">
        <v>93</v>
      </c>
      <c r="CE41" s="65">
        <v>10</v>
      </c>
      <c r="CF41" s="65">
        <v>71</v>
      </c>
      <c r="CG41" s="65">
        <v>29</v>
      </c>
      <c r="CH41" s="65">
        <v>77</v>
      </c>
      <c r="CI41" s="65">
        <v>84</v>
      </c>
      <c r="CJ41" s="65">
        <v>112</v>
      </c>
      <c r="CK41" s="65">
        <v>22</v>
      </c>
      <c r="CL41" s="65">
        <v>24</v>
      </c>
      <c r="CM41" s="65">
        <v>49</v>
      </c>
      <c r="CN41" s="65">
        <v>62</v>
      </c>
      <c r="CO41" s="65">
        <v>109</v>
      </c>
      <c r="CP41" s="65">
        <v>91</v>
      </c>
      <c r="CQ41" s="65">
        <v>39</v>
      </c>
      <c r="CR41" s="65">
        <v>130</v>
      </c>
      <c r="CS41" s="65">
        <v>78</v>
      </c>
      <c r="CT41" s="65">
        <v>39</v>
      </c>
      <c r="CU41" s="65">
        <v>95</v>
      </c>
      <c r="CV41" s="65">
        <v>81</v>
      </c>
      <c r="CW41" s="65">
        <v>44</v>
      </c>
      <c r="CX41" s="65">
        <v>102</v>
      </c>
      <c r="CY41" s="65">
        <v>102</v>
      </c>
      <c r="CZ41" s="65">
        <v>35</v>
      </c>
      <c r="DA41" s="65">
        <v>80</v>
      </c>
      <c r="DB41" s="65">
        <v>41</v>
      </c>
      <c r="DC41" s="65">
        <v>72</v>
      </c>
      <c r="DD41" s="65">
        <v>100</v>
      </c>
      <c r="DE41" s="65">
        <v>40</v>
      </c>
      <c r="DF41" s="65">
        <v>60</v>
      </c>
      <c r="DG41" s="65">
        <v>87</v>
      </c>
      <c r="DH41" s="65">
        <v>63</v>
      </c>
      <c r="DI41" s="65">
        <v>109</v>
      </c>
      <c r="DJ41" s="65">
        <v>105</v>
      </c>
      <c r="DK41" s="65">
        <v>133</v>
      </c>
      <c r="DL41" s="65">
        <v>41</v>
      </c>
      <c r="DM41" s="65">
        <v>34</v>
      </c>
      <c r="DN41" s="65">
        <v>84</v>
      </c>
      <c r="DO41" s="65">
        <v>85</v>
      </c>
      <c r="DP41" s="65">
        <v>107</v>
      </c>
      <c r="DQ41" s="65">
        <v>77</v>
      </c>
      <c r="DR41" s="65">
        <v>68</v>
      </c>
      <c r="DS41" s="65">
        <v>79</v>
      </c>
      <c r="DT41" s="65">
        <v>112</v>
      </c>
      <c r="DU41" s="65">
        <v>76</v>
      </c>
      <c r="DV41" s="65">
        <v>70</v>
      </c>
      <c r="DW41" s="65">
        <v>70</v>
      </c>
      <c r="DX41" s="65">
        <v>73</v>
      </c>
      <c r="DY41" s="65">
        <v>50</v>
      </c>
      <c r="DZ41" s="65">
        <v>80</v>
      </c>
      <c r="EA41" s="65">
        <v>34</v>
      </c>
      <c r="EB41" s="65">
        <v>82</v>
      </c>
      <c r="EC41" s="65">
        <v>98</v>
      </c>
      <c r="ED41" s="65">
        <v>38</v>
      </c>
      <c r="EE41" s="65">
        <v>93</v>
      </c>
      <c r="EF41" s="65">
        <v>54</v>
      </c>
      <c r="EG41" s="65">
        <v>13</v>
      </c>
      <c r="EH41" s="65">
        <v>13</v>
      </c>
      <c r="EI41" s="65">
        <v>14</v>
      </c>
      <c r="EJ41" s="65">
        <v>22</v>
      </c>
      <c r="EK41" s="65">
        <v>23</v>
      </c>
      <c r="EL41" s="65">
        <v>21</v>
      </c>
      <c r="EM41" s="65">
        <v>115</v>
      </c>
      <c r="EN41" s="65">
        <v>19</v>
      </c>
      <c r="EO41" s="65">
        <v>30</v>
      </c>
      <c r="EP41" s="65">
        <v>41</v>
      </c>
      <c r="EQ41" s="65">
        <v>59</v>
      </c>
      <c r="ER41" s="65">
        <v>66</v>
      </c>
      <c r="ES41" s="65">
        <v>47</v>
      </c>
      <c r="ET41" s="65">
        <v>67</v>
      </c>
      <c r="EU41" s="65">
        <v>101</v>
      </c>
      <c r="EV41" s="65">
        <v>80</v>
      </c>
      <c r="EW41" s="65">
        <v>63</v>
      </c>
      <c r="EX41" s="65">
        <v>87</v>
      </c>
      <c r="EY41" s="65">
        <v>61</v>
      </c>
      <c r="EZ41" s="65">
        <v>71</v>
      </c>
      <c r="FA41" s="65">
        <v>94</v>
      </c>
      <c r="FB41" s="65">
        <v>160</v>
      </c>
      <c r="FC41" s="65">
        <v>162</v>
      </c>
      <c r="FD41" s="65">
        <v>87</v>
      </c>
      <c r="FE41" s="65">
        <v>62</v>
      </c>
      <c r="FF41" s="65">
        <v>51</v>
      </c>
      <c r="FG41" s="65">
        <v>58</v>
      </c>
      <c r="FH41" s="65">
        <v>51</v>
      </c>
      <c r="FI41" s="65">
        <v>23</v>
      </c>
      <c r="FJ41" s="65">
        <v>39</v>
      </c>
      <c r="FK41" s="65">
        <v>37</v>
      </c>
      <c r="FL41" s="65">
        <v>116</v>
      </c>
      <c r="FM41" s="65">
        <v>74</v>
      </c>
      <c r="FN41" s="65">
        <v>101</v>
      </c>
      <c r="FO41" s="65">
        <v>42</v>
      </c>
      <c r="FP41" s="65">
        <v>65</v>
      </c>
      <c r="FQ41" s="65">
        <v>107</v>
      </c>
      <c r="FR41" s="65">
        <v>109</v>
      </c>
      <c r="FS41" s="65">
        <v>88</v>
      </c>
      <c r="FT41" s="65">
        <v>89</v>
      </c>
      <c r="FU41" s="65">
        <v>85</v>
      </c>
      <c r="FV41" s="65">
        <v>85</v>
      </c>
      <c r="FW41" s="65">
        <v>52</v>
      </c>
      <c r="FX41" s="65">
        <v>119</v>
      </c>
      <c r="FY41" s="65">
        <v>90</v>
      </c>
      <c r="FZ41" s="65">
        <v>90</v>
      </c>
      <c r="GA41" s="65">
        <v>63</v>
      </c>
      <c r="GB41" s="65">
        <v>103</v>
      </c>
      <c r="GC41" s="65">
        <v>105</v>
      </c>
      <c r="GD41" s="65">
        <v>111</v>
      </c>
      <c r="GE41" s="65">
        <v>50</v>
      </c>
      <c r="GF41" s="65">
        <v>78</v>
      </c>
      <c r="GG41" s="65">
        <v>73</v>
      </c>
      <c r="GH41" s="65">
        <v>152</v>
      </c>
      <c r="GI41" s="65">
        <v>112</v>
      </c>
      <c r="GJ41" s="65">
        <v>45</v>
      </c>
      <c r="GK41" s="65">
        <v>66</v>
      </c>
      <c r="GL41" s="65">
        <v>81</v>
      </c>
      <c r="GM41" s="65">
        <v>28</v>
      </c>
      <c r="GN41" s="65">
        <v>104</v>
      </c>
      <c r="GO41" s="65">
        <v>43</v>
      </c>
      <c r="GP41" s="65">
        <v>91</v>
      </c>
      <c r="GQ41" s="65">
        <v>94</v>
      </c>
      <c r="GR41" s="65">
        <v>111</v>
      </c>
      <c r="GS41" s="65">
        <v>97</v>
      </c>
      <c r="GT41" s="65">
        <v>19</v>
      </c>
      <c r="GU41" s="65">
        <v>59</v>
      </c>
      <c r="GV41" s="65">
        <v>97</v>
      </c>
      <c r="GW41" s="65">
        <v>145</v>
      </c>
      <c r="GX41" s="65">
        <v>38</v>
      </c>
      <c r="GY41" s="65">
        <v>105</v>
      </c>
      <c r="GZ41" s="65">
        <v>75</v>
      </c>
      <c r="HA41" s="65">
        <v>42</v>
      </c>
      <c r="HB41" s="65">
        <v>114</v>
      </c>
      <c r="HC41" s="65">
        <v>92</v>
      </c>
      <c r="HD41" s="65">
        <v>68</v>
      </c>
      <c r="HE41" s="65">
        <v>88</v>
      </c>
      <c r="HF41" s="65">
        <v>91</v>
      </c>
      <c r="HG41" s="65">
        <v>74</v>
      </c>
      <c r="HH41" s="65">
        <v>83</v>
      </c>
      <c r="HI41" s="65">
        <v>67</v>
      </c>
      <c r="HJ41" s="65">
        <v>82</v>
      </c>
      <c r="HK41" s="65">
        <v>103</v>
      </c>
      <c r="HL41" s="65">
        <v>89</v>
      </c>
      <c r="HM41" s="65">
        <v>73</v>
      </c>
      <c r="HN41" s="65">
        <v>46</v>
      </c>
      <c r="HO41" s="65">
        <v>73</v>
      </c>
      <c r="HP41" s="65">
        <v>68</v>
      </c>
      <c r="HQ41" s="65">
        <v>88</v>
      </c>
      <c r="HR41" s="65">
        <v>102</v>
      </c>
      <c r="HS41" s="65">
        <v>129</v>
      </c>
      <c r="HT41" s="65">
        <v>74</v>
      </c>
      <c r="HU41" s="65">
        <v>50</v>
      </c>
      <c r="HV41" s="65">
        <v>75</v>
      </c>
      <c r="HW41" s="65">
        <v>15</v>
      </c>
      <c r="HX41" s="65">
        <v>94</v>
      </c>
      <c r="HY41" s="65">
        <v>34</v>
      </c>
      <c r="HZ41" s="65">
        <v>98</v>
      </c>
      <c r="IA41" s="65">
        <v>136</v>
      </c>
      <c r="IB41" s="65">
        <v>33</v>
      </c>
      <c r="IC41" s="65">
        <v>150</v>
      </c>
      <c r="ID41" s="65">
        <v>66</v>
      </c>
      <c r="IE41" s="65">
        <v>81</v>
      </c>
      <c r="IF41" s="65">
        <v>68</v>
      </c>
      <c r="IG41" s="65">
        <v>53</v>
      </c>
      <c r="IH41" s="65">
        <v>30</v>
      </c>
      <c r="II41" s="65">
        <v>106</v>
      </c>
      <c r="IJ41" s="65">
        <v>29</v>
      </c>
      <c r="IK41" s="65">
        <v>40</v>
      </c>
      <c r="IL41" s="65">
        <v>55</v>
      </c>
      <c r="IM41" s="65">
        <v>77</v>
      </c>
      <c r="IN41" s="65">
        <v>120</v>
      </c>
      <c r="IO41" s="65">
        <v>116</v>
      </c>
      <c r="IP41" s="65">
        <v>117</v>
      </c>
      <c r="IQ41" s="65">
        <v>67</v>
      </c>
      <c r="IR41" s="65">
        <v>48</v>
      </c>
      <c r="IS41" s="65">
        <v>41</v>
      </c>
      <c r="IT41" s="65">
        <v>50</v>
      </c>
      <c r="IU41" s="65">
        <v>33</v>
      </c>
      <c r="IV41" s="65">
        <v>110</v>
      </c>
      <c r="IW41" s="65">
        <v>108</v>
      </c>
      <c r="IX41" s="65">
        <v>26</v>
      </c>
      <c r="IY41" s="65">
        <v>53</v>
      </c>
      <c r="IZ41" s="65">
        <v>85</v>
      </c>
      <c r="JA41" s="65">
        <v>99</v>
      </c>
      <c r="JB41" s="65">
        <v>98</v>
      </c>
      <c r="JC41" s="65">
        <v>96</v>
      </c>
      <c r="JD41" s="65">
        <v>111</v>
      </c>
      <c r="JE41" s="65">
        <v>78</v>
      </c>
      <c r="JF41" s="65">
        <v>15</v>
      </c>
      <c r="JG41" s="65">
        <v>62</v>
      </c>
      <c r="JH41" s="65">
        <v>53</v>
      </c>
      <c r="JI41" s="65">
        <v>75</v>
      </c>
      <c r="JJ41" s="65">
        <v>63</v>
      </c>
      <c r="JK41" s="65">
        <v>33</v>
      </c>
      <c r="JL41" s="65">
        <v>66</v>
      </c>
      <c r="JM41" s="65">
        <v>80</v>
      </c>
      <c r="JN41" s="65">
        <v>138</v>
      </c>
      <c r="JO41" s="65">
        <v>39</v>
      </c>
      <c r="JP41" s="65">
        <v>85</v>
      </c>
      <c r="JQ41" s="65">
        <v>93</v>
      </c>
      <c r="JR41" s="65">
        <v>39</v>
      </c>
      <c r="JS41" s="65">
        <v>35</v>
      </c>
      <c r="JT41" s="65">
        <v>48</v>
      </c>
      <c r="JU41" s="65">
        <v>98</v>
      </c>
      <c r="JV41" s="65">
        <v>70</v>
      </c>
      <c r="JW41" s="65">
        <v>67</v>
      </c>
      <c r="JX41" s="65">
        <v>9</v>
      </c>
      <c r="JY41" s="65">
        <v>24</v>
      </c>
      <c r="JZ41" s="65">
        <v>69</v>
      </c>
      <c r="KA41" s="65">
        <v>32</v>
      </c>
      <c r="KB41" s="65">
        <v>14</v>
      </c>
      <c r="KC41" s="65">
        <v>81</v>
      </c>
      <c r="KD41" s="65">
        <v>76</v>
      </c>
      <c r="KE41" s="65">
        <v>88</v>
      </c>
      <c r="KF41" s="65">
        <v>24</v>
      </c>
      <c r="KG41" s="65">
        <v>37</v>
      </c>
      <c r="KH41" s="65">
        <v>96</v>
      </c>
      <c r="KI41" s="65">
        <v>62</v>
      </c>
      <c r="KJ41" s="65">
        <v>59</v>
      </c>
      <c r="KK41" s="65">
        <v>12</v>
      </c>
      <c r="KL41" s="65">
        <v>4</v>
      </c>
      <c r="KM41" s="65">
        <v>8</v>
      </c>
      <c r="KN41" s="65">
        <v>45</v>
      </c>
      <c r="KO41" s="65">
        <v>103</v>
      </c>
      <c r="KP41" s="65">
        <v>6</v>
      </c>
      <c r="KQ41" s="65">
        <v>14</v>
      </c>
      <c r="KR41" s="65">
        <v>56</v>
      </c>
      <c r="KS41" s="65">
        <v>37</v>
      </c>
      <c r="KT41" s="65">
        <v>103</v>
      </c>
      <c r="KU41" s="65">
        <v>26</v>
      </c>
      <c r="KV41" s="65">
        <v>41</v>
      </c>
      <c r="KW41" s="65">
        <v>68</v>
      </c>
      <c r="KX41" s="65">
        <v>79</v>
      </c>
      <c r="KY41" s="65">
        <v>40</v>
      </c>
      <c r="KZ41" s="65">
        <v>71</v>
      </c>
      <c r="LA41" s="65">
        <v>84</v>
      </c>
      <c r="LB41" s="65">
        <v>99</v>
      </c>
      <c r="LC41" s="65">
        <v>119</v>
      </c>
      <c r="LD41" s="65">
        <v>44</v>
      </c>
      <c r="LE41" s="65">
        <v>37</v>
      </c>
      <c r="LF41" s="65">
        <v>99</v>
      </c>
      <c r="LG41" s="65">
        <v>30</v>
      </c>
      <c r="LH41" s="65">
        <v>56</v>
      </c>
      <c r="LI41" s="65">
        <v>56</v>
      </c>
      <c r="LJ41" s="65">
        <v>36</v>
      </c>
      <c r="LK41" s="65">
        <v>55</v>
      </c>
      <c r="LL41" s="65">
        <v>35</v>
      </c>
      <c r="LM41" s="65">
        <v>83</v>
      </c>
      <c r="LN41" s="65">
        <v>115</v>
      </c>
      <c r="LO41" s="65">
        <v>72</v>
      </c>
      <c r="LP41" s="65">
        <v>48</v>
      </c>
      <c r="LQ41" s="65">
        <v>19</v>
      </c>
      <c r="LR41" s="65">
        <v>100</v>
      </c>
      <c r="LS41" s="65">
        <v>26</v>
      </c>
      <c r="LT41" s="65">
        <v>95</v>
      </c>
      <c r="LU41" s="65">
        <v>97</v>
      </c>
      <c r="LV41" s="65">
        <v>54</v>
      </c>
      <c r="LW41" s="65">
        <v>33</v>
      </c>
      <c r="LX41" s="65">
        <v>48</v>
      </c>
      <c r="LY41" s="65">
        <v>73</v>
      </c>
      <c r="LZ41" s="65">
        <v>31</v>
      </c>
      <c r="MA41" s="65">
        <v>4</v>
      </c>
      <c r="MB41" s="65">
        <v>52</v>
      </c>
      <c r="MC41" s="65">
        <v>11</v>
      </c>
      <c r="MD41" s="65">
        <v>43</v>
      </c>
      <c r="ME41" s="65">
        <v>7</v>
      </c>
      <c r="MF41" s="65">
        <v>50</v>
      </c>
      <c r="MG41" s="65">
        <v>23</v>
      </c>
      <c r="MH41" s="65">
        <v>40</v>
      </c>
      <c r="MI41" s="65">
        <v>54</v>
      </c>
      <c r="MJ41" s="65">
        <v>105</v>
      </c>
      <c r="MK41" s="65">
        <v>5</v>
      </c>
      <c r="ML41" s="65">
        <v>35</v>
      </c>
      <c r="MM41" s="65">
        <v>46</v>
      </c>
      <c r="MN41" s="65">
        <v>65</v>
      </c>
      <c r="MO41" s="65">
        <v>7</v>
      </c>
      <c r="MP41" s="65">
        <v>31</v>
      </c>
      <c r="MQ41" s="65">
        <v>94</v>
      </c>
      <c r="MR41" s="65">
        <v>59</v>
      </c>
      <c r="MS41" s="65">
        <v>28</v>
      </c>
      <c r="MT41" s="65">
        <v>79</v>
      </c>
      <c r="MU41" s="65">
        <v>73</v>
      </c>
      <c r="MV41" s="65">
        <v>114</v>
      </c>
      <c r="MW41" s="65">
        <v>51</v>
      </c>
      <c r="MX41" s="65">
        <v>30</v>
      </c>
      <c r="MY41" s="65">
        <v>50</v>
      </c>
      <c r="MZ41" s="65">
        <v>51</v>
      </c>
      <c r="NA41" s="65">
        <v>66</v>
      </c>
      <c r="NB41" s="65">
        <v>57</v>
      </c>
      <c r="NC41" s="65">
        <v>76</v>
      </c>
      <c r="ND41" s="65">
        <v>17</v>
      </c>
      <c r="NE41" s="65">
        <v>60</v>
      </c>
      <c r="NF41" s="65">
        <v>76</v>
      </c>
      <c r="NG41" s="65">
        <v>120</v>
      </c>
      <c r="NH41" s="65">
        <v>117</v>
      </c>
      <c r="NI41" s="65">
        <v>77</v>
      </c>
      <c r="NJ41" s="65">
        <v>91</v>
      </c>
      <c r="NK41" s="65">
        <v>23</v>
      </c>
      <c r="NL41" s="65">
        <v>66</v>
      </c>
      <c r="NM41" s="65">
        <v>93</v>
      </c>
      <c r="NN41" s="65">
        <v>129</v>
      </c>
      <c r="NO41" s="65">
        <v>32</v>
      </c>
      <c r="NP41" s="65">
        <v>61</v>
      </c>
      <c r="NQ41" s="65">
        <v>140</v>
      </c>
      <c r="NR41" s="65">
        <v>93</v>
      </c>
      <c r="NS41" s="65">
        <v>92</v>
      </c>
      <c r="NT41" s="65">
        <v>65</v>
      </c>
      <c r="NU41" s="65">
        <v>32</v>
      </c>
      <c r="NV41" s="65">
        <v>17</v>
      </c>
      <c r="NW41" s="65">
        <v>53</v>
      </c>
      <c r="NX41" s="65">
        <v>107</v>
      </c>
      <c r="NY41" s="65">
        <v>56</v>
      </c>
      <c r="NZ41" s="65">
        <v>70</v>
      </c>
      <c r="OA41" s="65">
        <v>70</v>
      </c>
      <c r="OB41" s="65">
        <v>73</v>
      </c>
      <c r="OC41" s="65">
        <v>33</v>
      </c>
      <c r="OD41" s="65">
        <v>118</v>
      </c>
      <c r="OE41" s="65">
        <v>32</v>
      </c>
      <c r="OF41" s="65">
        <v>76</v>
      </c>
      <c r="OG41" s="65">
        <v>103</v>
      </c>
      <c r="OH41" s="65">
        <v>124</v>
      </c>
      <c r="OI41" s="65">
        <v>8</v>
      </c>
      <c r="OJ41" s="65">
        <v>42</v>
      </c>
      <c r="OK41" s="65">
        <v>62</v>
      </c>
      <c r="OL41" s="65">
        <v>65</v>
      </c>
      <c r="OM41" s="65">
        <v>85</v>
      </c>
      <c r="ON41" s="65">
        <v>98</v>
      </c>
      <c r="OO41" s="65">
        <v>40</v>
      </c>
      <c r="OP41" s="65">
        <v>49</v>
      </c>
      <c r="OQ41" s="65">
        <v>34</v>
      </c>
      <c r="OR41" s="65">
        <v>107</v>
      </c>
      <c r="OS41" s="65">
        <v>14</v>
      </c>
      <c r="OT41" s="65">
        <v>55</v>
      </c>
      <c r="OU41" s="65">
        <v>50</v>
      </c>
      <c r="OV41" s="65">
        <v>60</v>
      </c>
      <c r="OW41" s="65">
        <v>74</v>
      </c>
      <c r="OX41" s="65">
        <v>29</v>
      </c>
      <c r="OY41" s="65">
        <v>71</v>
      </c>
      <c r="OZ41" s="65">
        <v>63</v>
      </c>
      <c r="PA41" s="65">
        <v>41</v>
      </c>
      <c r="PB41" s="65">
        <v>12</v>
      </c>
      <c r="PC41" s="65">
        <v>55</v>
      </c>
      <c r="PD41" s="65">
        <v>12</v>
      </c>
      <c r="PE41" s="65">
        <v>30</v>
      </c>
      <c r="PF41" s="65">
        <v>66</v>
      </c>
      <c r="PG41" s="65">
        <v>55</v>
      </c>
      <c r="PH41" s="65">
        <v>74</v>
      </c>
      <c r="PI41" s="65">
        <v>111</v>
      </c>
      <c r="PJ41" s="65">
        <v>138</v>
      </c>
      <c r="PK41" s="65">
        <v>100</v>
      </c>
      <c r="PL41" s="65">
        <v>77</v>
      </c>
      <c r="PM41" s="65">
        <v>28</v>
      </c>
      <c r="PN41" s="65">
        <v>26</v>
      </c>
      <c r="PO41" s="65">
        <v>100</v>
      </c>
      <c r="PP41" s="65">
        <v>89</v>
      </c>
      <c r="PQ41" s="65">
        <v>70</v>
      </c>
      <c r="PR41" s="65">
        <v>134</v>
      </c>
      <c r="PS41" s="65">
        <v>50</v>
      </c>
      <c r="PT41" s="65">
        <v>88</v>
      </c>
      <c r="PU41" s="65">
        <v>43</v>
      </c>
      <c r="PV41" s="65">
        <v>65</v>
      </c>
      <c r="PW41" s="65">
        <v>79</v>
      </c>
      <c r="PX41" s="65">
        <v>62</v>
      </c>
      <c r="PY41" s="65">
        <v>75</v>
      </c>
      <c r="PZ41" s="65">
        <v>120</v>
      </c>
      <c r="QA41" s="65">
        <v>23</v>
      </c>
      <c r="QB41" s="65">
        <v>82</v>
      </c>
      <c r="QC41" s="65">
        <v>45</v>
      </c>
      <c r="QD41" s="65">
        <v>44</v>
      </c>
      <c r="QE41" s="65">
        <v>51</v>
      </c>
      <c r="QF41" s="65">
        <v>63</v>
      </c>
      <c r="QG41" s="65">
        <v>93</v>
      </c>
      <c r="QH41" s="65">
        <v>42</v>
      </c>
      <c r="QI41" s="65">
        <v>29</v>
      </c>
      <c r="QJ41" s="65">
        <v>36</v>
      </c>
      <c r="QK41" s="65">
        <v>63</v>
      </c>
      <c r="QL41" s="65">
        <v>38</v>
      </c>
      <c r="QM41" s="65">
        <v>26</v>
      </c>
      <c r="QN41" s="65">
        <v>77</v>
      </c>
      <c r="QO41" s="65">
        <v>95</v>
      </c>
      <c r="QP41" s="65">
        <v>100</v>
      </c>
      <c r="QQ41" s="65">
        <v>14</v>
      </c>
      <c r="QR41" s="65">
        <v>56</v>
      </c>
      <c r="QS41" s="65">
        <v>30</v>
      </c>
      <c r="QT41" s="65">
        <v>112</v>
      </c>
      <c r="QU41" s="65">
        <v>71</v>
      </c>
      <c r="QV41" s="65">
        <v>60</v>
      </c>
      <c r="QW41" s="65">
        <v>102</v>
      </c>
      <c r="QX41" s="65">
        <v>77</v>
      </c>
      <c r="QY41" s="65">
        <v>8</v>
      </c>
      <c r="QZ41" s="65">
        <v>16</v>
      </c>
      <c r="RA41" s="65">
        <v>31</v>
      </c>
      <c r="RB41" s="65">
        <v>20</v>
      </c>
      <c r="RC41" s="65">
        <v>32</v>
      </c>
      <c r="RD41" s="65">
        <v>85</v>
      </c>
      <c r="RE41" s="65">
        <v>96</v>
      </c>
      <c r="RF41" s="65">
        <v>26</v>
      </c>
      <c r="RG41" s="65">
        <v>110</v>
      </c>
      <c r="RH41" s="65">
        <v>88</v>
      </c>
      <c r="RI41" s="65">
        <v>65</v>
      </c>
      <c r="RJ41" s="65">
        <v>50</v>
      </c>
      <c r="RK41" s="65">
        <v>10</v>
      </c>
      <c r="RL41" s="65">
        <v>89</v>
      </c>
      <c r="RM41" s="65">
        <v>80</v>
      </c>
      <c r="RN41" s="65">
        <v>57</v>
      </c>
      <c r="RO41" s="65">
        <v>37</v>
      </c>
      <c r="RP41" s="65">
        <v>76</v>
      </c>
      <c r="RQ41" s="65">
        <v>74</v>
      </c>
      <c r="RR41" s="65">
        <v>98</v>
      </c>
      <c r="RS41" s="65">
        <v>71</v>
      </c>
      <c r="RT41" s="65">
        <v>18</v>
      </c>
      <c r="RU41" s="65">
        <v>84</v>
      </c>
      <c r="RV41" s="65">
        <v>68</v>
      </c>
      <c r="RW41" s="65">
        <v>115</v>
      </c>
      <c r="RX41" s="65">
        <v>29</v>
      </c>
      <c r="RY41" s="65">
        <v>93</v>
      </c>
      <c r="RZ41" s="65">
        <v>32</v>
      </c>
      <c r="SA41" s="65">
        <v>55</v>
      </c>
      <c r="SB41" s="65">
        <v>22</v>
      </c>
      <c r="SC41" s="65">
        <v>46</v>
      </c>
      <c r="SD41" s="65">
        <v>88</v>
      </c>
      <c r="SE41" s="65">
        <v>33</v>
      </c>
      <c r="SF41" s="65">
        <v>27</v>
      </c>
      <c r="SG41" s="65">
        <v>36</v>
      </c>
      <c r="SH41" s="65">
        <v>50</v>
      </c>
      <c r="SI41" s="65">
        <v>33</v>
      </c>
      <c r="SJ41" s="65">
        <v>45</v>
      </c>
      <c r="SK41" s="65">
        <v>90</v>
      </c>
      <c r="SL41" s="65">
        <v>73</v>
      </c>
      <c r="SM41" s="65">
        <v>98</v>
      </c>
      <c r="SN41" s="65">
        <v>70</v>
      </c>
      <c r="SO41" s="65">
        <v>94</v>
      </c>
      <c r="SP41" s="65">
        <v>79</v>
      </c>
      <c r="SQ41" s="65">
        <v>37</v>
      </c>
      <c r="SR41" s="65">
        <v>36</v>
      </c>
      <c r="SS41" s="65">
        <v>52</v>
      </c>
      <c r="ST41" s="65">
        <v>65</v>
      </c>
      <c r="SU41" s="65">
        <v>93</v>
      </c>
      <c r="SV41" s="65">
        <v>70</v>
      </c>
      <c r="SW41" s="65">
        <v>82</v>
      </c>
      <c r="SX41" s="65">
        <v>56</v>
      </c>
      <c r="SY41" s="65">
        <v>41</v>
      </c>
      <c r="SZ41" s="65">
        <v>104</v>
      </c>
      <c r="TA41" s="65">
        <v>85</v>
      </c>
      <c r="TB41" s="65">
        <v>106</v>
      </c>
      <c r="TC41" s="65">
        <v>32</v>
      </c>
      <c r="TD41" s="65">
        <v>91</v>
      </c>
      <c r="TE41" s="65">
        <v>120</v>
      </c>
      <c r="TF41" s="65">
        <v>123</v>
      </c>
      <c r="TG41" s="65">
        <v>129</v>
      </c>
      <c r="TH41" s="65">
        <v>44</v>
      </c>
      <c r="TI41" s="65">
        <v>81</v>
      </c>
      <c r="TJ41" s="65">
        <v>40</v>
      </c>
      <c r="TK41" s="65">
        <v>87</v>
      </c>
      <c r="TL41" s="65">
        <v>11</v>
      </c>
      <c r="TM41" s="65">
        <v>34</v>
      </c>
      <c r="TN41" s="65">
        <v>110</v>
      </c>
      <c r="TO41" s="65">
        <v>25</v>
      </c>
      <c r="TP41" s="65">
        <v>37</v>
      </c>
      <c r="TQ41" s="65">
        <v>27</v>
      </c>
      <c r="TR41" s="65">
        <v>32</v>
      </c>
      <c r="TS41" s="65">
        <v>14</v>
      </c>
      <c r="TT41" s="65">
        <v>7</v>
      </c>
      <c r="TU41" s="65">
        <v>59</v>
      </c>
      <c r="TV41" s="65">
        <v>52</v>
      </c>
      <c r="TW41" s="65">
        <v>61</v>
      </c>
      <c r="TX41" s="65">
        <v>64</v>
      </c>
      <c r="TY41" s="65">
        <v>45</v>
      </c>
      <c r="TZ41" s="65">
        <v>69</v>
      </c>
      <c r="UA41" s="65">
        <v>115</v>
      </c>
      <c r="UB41" s="65">
        <v>67</v>
      </c>
      <c r="UC41" s="65">
        <v>35</v>
      </c>
      <c r="UD41" s="65">
        <v>39</v>
      </c>
      <c r="UE41" s="65">
        <v>36</v>
      </c>
      <c r="UF41" s="65">
        <v>62</v>
      </c>
      <c r="UG41" s="65">
        <v>69</v>
      </c>
      <c r="UH41" s="65">
        <v>74</v>
      </c>
      <c r="UI41" s="65">
        <v>33</v>
      </c>
      <c r="UJ41" s="65">
        <v>56</v>
      </c>
      <c r="UK41" s="65">
        <v>41</v>
      </c>
      <c r="UL41" s="65">
        <v>61</v>
      </c>
      <c r="UM41" s="65">
        <v>46</v>
      </c>
      <c r="UN41" s="65">
        <v>40</v>
      </c>
      <c r="UO41" s="65">
        <v>83</v>
      </c>
      <c r="UP41" s="65">
        <v>62</v>
      </c>
      <c r="UQ41" s="65">
        <v>67</v>
      </c>
      <c r="UR41" s="65">
        <v>47</v>
      </c>
      <c r="US41" s="65">
        <v>31</v>
      </c>
      <c r="UT41" s="65">
        <v>41</v>
      </c>
      <c r="UU41" s="65">
        <v>29</v>
      </c>
      <c r="UV41" s="65">
        <v>113</v>
      </c>
      <c r="UW41" s="65">
        <v>94</v>
      </c>
      <c r="UX41" s="65">
        <v>111</v>
      </c>
      <c r="UY41" s="65">
        <v>67</v>
      </c>
      <c r="UZ41" s="65">
        <v>125</v>
      </c>
      <c r="VA41" s="65">
        <v>30</v>
      </c>
      <c r="VB41" s="65">
        <v>102</v>
      </c>
      <c r="VC41" s="65">
        <v>81</v>
      </c>
      <c r="VD41" s="65">
        <v>79</v>
      </c>
      <c r="VE41" s="65">
        <v>35</v>
      </c>
      <c r="VF41" s="65">
        <v>36</v>
      </c>
      <c r="VG41" s="65">
        <v>50</v>
      </c>
      <c r="VH41" s="65">
        <v>38</v>
      </c>
      <c r="VI41" s="65">
        <v>50</v>
      </c>
      <c r="VJ41" s="65">
        <v>25</v>
      </c>
      <c r="VK41" s="65">
        <v>87</v>
      </c>
      <c r="VL41" s="65">
        <v>110</v>
      </c>
      <c r="VM41" s="65">
        <v>54</v>
      </c>
      <c r="VN41" s="65">
        <v>86</v>
      </c>
      <c r="VO41" s="65">
        <v>90</v>
      </c>
      <c r="VP41" s="65">
        <v>7</v>
      </c>
      <c r="VQ41" s="65">
        <v>13</v>
      </c>
      <c r="VR41" s="65">
        <v>53</v>
      </c>
      <c r="VS41" s="65">
        <v>59</v>
      </c>
      <c r="VT41" s="65">
        <v>74</v>
      </c>
      <c r="VU41" s="65">
        <v>59</v>
      </c>
      <c r="VV41" s="65">
        <v>33</v>
      </c>
      <c r="VW41" s="65">
        <v>23</v>
      </c>
      <c r="VX41" s="65">
        <v>78</v>
      </c>
      <c r="VY41" s="65">
        <v>31</v>
      </c>
      <c r="VZ41" s="65">
        <v>58</v>
      </c>
      <c r="WA41" s="65">
        <v>70</v>
      </c>
      <c r="WB41" s="65">
        <v>108</v>
      </c>
      <c r="WC41" s="65">
        <v>18</v>
      </c>
      <c r="WD41" s="65">
        <v>40</v>
      </c>
      <c r="WE41" s="65">
        <v>113</v>
      </c>
      <c r="WF41" s="65">
        <v>111</v>
      </c>
      <c r="WG41" s="65">
        <v>60</v>
      </c>
      <c r="WH41" s="65">
        <v>112</v>
      </c>
      <c r="WI41" s="65">
        <v>40</v>
      </c>
      <c r="WJ41" s="65">
        <v>20</v>
      </c>
      <c r="WK41" s="65">
        <v>89</v>
      </c>
      <c r="WL41" s="65">
        <v>31</v>
      </c>
      <c r="WM41" s="65">
        <v>14</v>
      </c>
      <c r="WN41" s="65">
        <v>31</v>
      </c>
      <c r="WO41" s="65">
        <v>14</v>
      </c>
      <c r="WP41" s="65">
        <v>14</v>
      </c>
      <c r="WQ41" s="65">
        <v>28</v>
      </c>
      <c r="WR41" s="65">
        <v>19</v>
      </c>
      <c r="WS41" s="65">
        <v>13</v>
      </c>
      <c r="WT41" s="65">
        <v>34</v>
      </c>
      <c r="WU41" s="65">
        <v>30</v>
      </c>
      <c r="WV41" s="65">
        <v>16</v>
      </c>
      <c r="WW41" s="65">
        <v>18</v>
      </c>
      <c r="WX41" s="65">
        <v>19</v>
      </c>
      <c r="WY41" s="65">
        <v>38</v>
      </c>
      <c r="WZ41" s="65">
        <v>25</v>
      </c>
      <c r="XA41" s="65">
        <v>43</v>
      </c>
      <c r="XB41" s="65">
        <v>23</v>
      </c>
      <c r="XC41" s="65">
        <v>28</v>
      </c>
      <c r="XD41" s="65">
        <v>25</v>
      </c>
      <c r="XE41" s="65">
        <v>55</v>
      </c>
      <c r="XF41" s="65">
        <v>45</v>
      </c>
      <c r="XG41" s="65">
        <v>68</v>
      </c>
      <c r="XH41" s="65">
        <v>16</v>
      </c>
      <c r="XI41" s="65">
        <v>47</v>
      </c>
      <c r="XJ41" s="65">
        <v>87</v>
      </c>
      <c r="XK41" s="65">
        <v>74</v>
      </c>
      <c r="XL41" s="65">
        <v>93</v>
      </c>
      <c r="XM41" s="65">
        <v>53</v>
      </c>
      <c r="XN41" s="65">
        <v>58</v>
      </c>
      <c r="XO41" s="65">
        <v>74</v>
      </c>
      <c r="XP41" s="65">
        <v>76</v>
      </c>
      <c r="XQ41" s="65">
        <v>57</v>
      </c>
      <c r="XR41" s="65">
        <v>57</v>
      </c>
      <c r="XS41" s="65">
        <v>64</v>
      </c>
      <c r="XT41" s="65">
        <v>102</v>
      </c>
      <c r="XU41" s="65">
        <v>39</v>
      </c>
      <c r="XV41" s="65">
        <v>22</v>
      </c>
      <c r="XW41" s="65">
        <v>53</v>
      </c>
      <c r="XX41" s="65">
        <v>65</v>
      </c>
      <c r="XY41" s="65">
        <v>79</v>
      </c>
      <c r="XZ41" s="65">
        <v>10</v>
      </c>
      <c r="YA41" s="65">
        <v>99</v>
      </c>
      <c r="YB41" s="65">
        <v>51</v>
      </c>
      <c r="YC41" s="65">
        <v>98</v>
      </c>
      <c r="YD41" s="65">
        <v>47</v>
      </c>
      <c r="YE41" s="65">
        <v>84</v>
      </c>
      <c r="YF41" s="65">
        <v>35</v>
      </c>
      <c r="YG41" s="65">
        <v>73</v>
      </c>
      <c r="YH41" s="65">
        <v>114</v>
      </c>
      <c r="YI41" s="65">
        <v>116</v>
      </c>
      <c r="YJ41" s="65">
        <v>36</v>
      </c>
      <c r="YK41" s="65">
        <v>30</v>
      </c>
      <c r="YL41" s="65">
        <v>109</v>
      </c>
      <c r="YM41" s="65">
        <v>72</v>
      </c>
      <c r="YN41" s="65">
        <v>24</v>
      </c>
      <c r="YO41" s="65">
        <v>26</v>
      </c>
      <c r="YP41" s="65">
        <v>76</v>
      </c>
      <c r="YQ41" s="65">
        <v>63</v>
      </c>
      <c r="YR41" s="65">
        <v>51</v>
      </c>
      <c r="YS41" s="65">
        <v>104</v>
      </c>
      <c r="YT41" s="65">
        <v>104</v>
      </c>
      <c r="YU41" s="65">
        <v>79</v>
      </c>
      <c r="YV41" s="65">
        <v>91</v>
      </c>
      <c r="YW41" s="65">
        <v>46</v>
      </c>
      <c r="YX41" s="65">
        <v>82</v>
      </c>
      <c r="YY41" s="65">
        <v>33</v>
      </c>
      <c r="YZ41" s="65">
        <v>29</v>
      </c>
      <c r="ZA41" s="65">
        <v>62</v>
      </c>
      <c r="ZB41" s="65">
        <v>92</v>
      </c>
      <c r="ZC41" s="65">
        <v>62</v>
      </c>
      <c r="ZD41" s="65">
        <v>134</v>
      </c>
      <c r="ZE41" s="65">
        <v>84</v>
      </c>
      <c r="ZF41" s="65">
        <v>66</v>
      </c>
      <c r="ZG41" s="65">
        <v>95</v>
      </c>
      <c r="ZH41" s="65">
        <v>29</v>
      </c>
      <c r="ZI41" s="65">
        <v>50</v>
      </c>
      <c r="ZJ41" s="65">
        <v>104</v>
      </c>
      <c r="ZK41" s="65">
        <v>58</v>
      </c>
      <c r="ZL41" s="65">
        <v>27</v>
      </c>
      <c r="ZM41" s="65">
        <v>82</v>
      </c>
      <c r="ZN41" s="65">
        <v>108</v>
      </c>
      <c r="ZO41" s="65">
        <v>39</v>
      </c>
      <c r="ZP41" s="65">
        <v>82</v>
      </c>
      <c r="ZQ41" s="65">
        <v>56</v>
      </c>
      <c r="ZR41" s="65">
        <v>159</v>
      </c>
      <c r="ZS41" s="65">
        <v>32</v>
      </c>
      <c r="ZT41" s="65">
        <v>57</v>
      </c>
      <c r="ZU41" s="65">
        <v>95</v>
      </c>
      <c r="ZV41" s="65">
        <v>96</v>
      </c>
      <c r="ZW41" s="65">
        <v>71</v>
      </c>
      <c r="ZX41" s="65">
        <v>36</v>
      </c>
      <c r="ZY41" s="65">
        <v>58</v>
      </c>
      <c r="ZZ41" s="65">
        <v>96</v>
      </c>
      <c r="AAA41" s="65">
        <v>39</v>
      </c>
      <c r="AAB41" s="65">
        <v>128</v>
      </c>
      <c r="AAC41" s="65">
        <v>59</v>
      </c>
      <c r="AAD41" s="65">
        <v>69</v>
      </c>
      <c r="AAE41" s="65">
        <v>89</v>
      </c>
      <c r="AAF41" s="65">
        <v>56</v>
      </c>
      <c r="AAG41" s="65">
        <v>47</v>
      </c>
      <c r="AAH41" s="65">
        <v>34</v>
      </c>
      <c r="AAI41" s="65">
        <v>102</v>
      </c>
      <c r="AAJ41" s="65">
        <v>75</v>
      </c>
      <c r="AAK41" s="65">
        <v>80</v>
      </c>
      <c r="AAL41" s="65">
        <v>27</v>
      </c>
      <c r="AAM41" s="65">
        <v>53</v>
      </c>
      <c r="AAN41" s="65">
        <v>88</v>
      </c>
      <c r="AAO41" s="65">
        <v>46</v>
      </c>
      <c r="AAP41" s="65">
        <v>61</v>
      </c>
      <c r="AAQ41" s="65">
        <v>85</v>
      </c>
      <c r="AAR41" s="65">
        <v>68</v>
      </c>
      <c r="AAS41" s="65">
        <v>53</v>
      </c>
      <c r="AAT41" s="65">
        <v>52</v>
      </c>
      <c r="AAU41" s="65">
        <v>51</v>
      </c>
      <c r="AAV41" s="65">
        <v>54</v>
      </c>
      <c r="AAW41" s="65">
        <v>71</v>
      </c>
      <c r="AAX41" s="65">
        <v>29</v>
      </c>
      <c r="AAY41" s="65">
        <v>91</v>
      </c>
      <c r="AAZ41" s="65">
        <v>112</v>
      </c>
      <c r="ABA41" s="65">
        <v>66</v>
      </c>
      <c r="ABB41" s="65">
        <v>77</v>
      </c>
      <c r="ABC41" s="65">
        <v>60</v>
      </c>
      <c r="ABD41" s="65">
        <v>71</v>
      </c>
      <c r="ABE41" s="65">
        <v>51</v>
      </c>
      <c r="ABF41" s="65">
        <v>110</v>
      </c>
      <c r="ABG41" s="65">
        <v>93</v>
      </c>
      <c r="APJ41" s="7"/>
      <c r="APK41" s="7"/>
      <c r="APL41" s="7"/>
      <c r="APM41" s="69"/>
      <c r="APN41" s="69"/>
      <c r="APO41" s="69"/>
      <c r="APP41" s="69"/>
      <c r="APQ41" s="69"/>
      <c r="APR41" s="69"/>
      <c r="APS41" s="69"/>
      <c r="APT41" s="69"/>
      <c r="APU41" s="69"/>
      <c r="APV41" s="69"/>
      <c r="APW41" s="69"/>
      <c r="APX41" s="69"/>
      <c r="APY41" s="66"/>
      <c r="APZ41" s="66"/>
      <c r="AQA41" s="7"/>
      <c r="AQB41" s="7"/>
      <c r="AQC41" s="7"/>
      <c r="AQD41" s="7"/>
      <c r="AQE41" s="66"/>
      <c r="AQF41" s="66"/>
      <c r="AQG41" s="68"/>
      <c r="AQH41" s="68"/>
      <c r="AQI41" s="68"/>
      <c r="AQJ41" s="68"/>
      <c r="AQK41" s="7"/>
      <c r="AQL41" s="7"/>
      <c r="ARI41" s="15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5"/>
      <c r="ARY41" s="15"/>
      <c r="ARZ41" s="15"/>
      <c r="ASA41" s="15"/>
      <c r="ASB41" s="15"/>
      <c r="ASC41" s="34"/>
      <c r="ASD41" s="10"/>
      <c r="ASE41" s="12"/>
      <c r="ASF41" s="12"/>
      <c r="ASG41" s="12"/>
      <c r="ASH41" s="12"/>
      <c r="ASI41" s="12"/>
      <c r="ASJ41" s="30"/>
      <c r="ASK41" s="12"/>
      <c r="ASL41" s="12"/>
      <c r="ASM41" s="12"/>
      <c r="ASN41" s="34"/>
      <c r="ASO41" s="34"/>
      <c r="ASP41" s="34"/>
      <c r="ASQ41" s="30"/>
      <c r="ASR41" s="12"/>
      <c r="ASS41" s="12"/>
      <c r="AST41" s="12"/>
      <c r="ASU41" s="13"/>
      <c r="ASV41" s="34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34"/>
      <c r="ATH41" s="34"/>
      <c r="ATI41" s="34"/>
      <c r="ATJ41" s="1"/>
      <c r="ATK41" s="1"/>
      <c r="ATL41" s="1"/>
      <c r="ATM41" s="1"/>
      <c r="ATN41" s="1"/>
      <c r="ATO41" s="34"/>
      <c r="ATS41" s="34"/>
      <c r="ATT41" s="34"/>
      <c r="ATU41" s="34"/>
      <c r="ATV41" s="34"/>
      <c r="ATW41" s="34"/>
      <c r="ATX41" s="34"/>
      <c r="ATY41" s="34"/>
      <c r="ATZ41" s="34"/>
      <c r="AUA41" s="34"/>
      <c r="AUB41" s="34"/>
      <c r="AUC41" s="34"/>
      <c r="AUD41" s="34"/>
      <c r="AUH41" s="34"/>
      <c r="AUI41" s="34"/>
      <c r="AUJ41" s="34"/>
      <c r="AUK41" s="34"/>
    </row>
    <row r="42" spans="1:735 1102:1233" s="2" customFormat="1" ht="17.25" x14ac:dyDescent="0.15">
      <c r="H42" s="25"/>
      <c r="I42" s="43"/>
      <c r="J42" s="43"/>
      <c r="K42" s="43"/>
      <c r="L42" s="23"/>
      <c r="M42" s="29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APJ42" s="7"/>
      <c r="APK42" s="7"/>
      <c r="APL42" s="7"/>
      <c r="APM42" s="69"/>
      <c r="APN42" s="69"/>
      <c r="APO42" s="69"/>
      <c r="APP42" s="69"/>
      <c r="APQ42" s="69"/>
      <c r="APR42" s="69"/>
      <c r="APS42" s="69"/>
      <c r="APT42" s="69"/>
      <c r="APU42" s="69"/>
      <c r="APV42" s="66"/>
      <c r="APW42" s="66"/>
      <c r="APX42" s="66"/>
      <c r="APY42" s="66"/>
      <c r="APZ42" s="66"/>
      <c r="AQA42" s="7"/>
      <c r="AQB42" s="7"/>
      <c r="AQC42" s="7"/>
      <c r="AQD42" s="7"/>
      <c r="AQE42" s="7"/>
      <c r="AQF42" s="7"/>
      <c r="AQG42" s="68"/>
      <c r="AQH42" s="68"/>
      <c r="AQI42" s="68"/>
      <c r="AQJ42" s="68"/>
      <c r="AQK42" s="7"/>
      <c r="AQL42" s="7"/>
      <c r="ARI42" s="15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X42" s="15"/>
      <c r="ARY42" s="15"/>
      <c r="ARZ42" s="15"/>
      <c r="ASA42" s="15"/>
      <c r="ASB42" s="15"/>
      <c r="ASC42" s="34"/>
      <c r="ASD42" s="10"/>
      <c r="ASE42" s="10"/>
      <c r="ASF42" s="12"/>
      <c r="ASG42" s="12"/>
      <c r="ASH42" s="12"/>
      <c r="ASI42" s="12"/>
      <c r="ASJ42" s="30"/>
      <c r="ASK42" s="12"/>
      <c r="ASL42" s="12"/>
      <c r="ASM42" s="12"/>
      <c r="ASQ42" s="30"/>
      <c r="ASR42" s="12"/>
      <c r="ASS42" s="12"/>
      <c r="AST42" s="12"/>
      <c r="ASU42" s="13"/>
      <c r="ASV42" s="34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J42" s="1"/>
      <c r="ATK42" s="1"/>
      <c r="ATL42" s="1"/>
      <c r="ATM42" s="1"/>
      <c r="ATN42" s="1"/>
      <c r="ATO42" s="34"/>
      <c r="ATS42" s="34"/>
      <c r="ATT42" s="34"/>
      <c r="ATU42" s="34"/>
      <c r="ATV42" s="34"/>
      <c r="ATW42" s="34"/>
      <c r="ATX42" s="34"/>
      <c r="ATY42" s="34"/>
      <c r="ATZ42" s="34"/>
      <c r="AUA42" s="34"/>
      <c r="AUB42" s="34"/>
      <c r="AUC42" s="34"/>
      <c r="AUD42" s="34"/>
      <c r="AUH42" s="34"/>
      <c r="AUI42" s="34"/>
      <c r="AUJ42" s="34"/>
      <c r="AUK42" s="34"/>
    </row>
    <row r="43" spans="1:735 1102:1233" s="2" customFormat="1" ht="17.25" x14ac:dyDescent="0.15">
      <c r="H43" s="25"/>
      <c r="I43" s="43"/>
      <c r="J43" s="43"/>
      <c r="K43" s="43"/>
      <c r="L43" s="23"/>
      <c r="M43" s="29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APJ43" s="7"/>
      <c r="APK43" s="7"/>
      <c r="APL43" s="7"/>
      <c r="APM43" s="69"/>
      <c r="APN43" s="69"/>
      <c r="APO43" s="69"/>
      <c r="APP43" s="69"/>
      <c r="APQ43" s="69"/>
      <c r="APR43" s="69"/>
      <c r="APS43" s="69"/>
      <c r="APT43" s="69"/>
      <c r="APU43" s="69"/>
      <c r="APV43" s="66"/>
      <c r="APW43" s="66"/>
      <c r="APX43" s="66"/>
      <c r="APY43" s="66"/>
      <c r="APZ43" s="66"/>
      <c r="AQA43" s="7"/>
      <c r="AQB43" s="7"/>
      <c r="AQC43" s="7"/>
      <c r="AQD43" s="7"/>
      <c r="AQE43" s="7"/>
      <c r="AQF43" s="7"/>
      <c r="AQG43" s="68"/>
      <c r="AQH43" s="68"/>
      <c r="AQI43" s="68"/>
      <c r="AQJ43" s="68"/>
      <c r="AQK43" s="7"/>
      <c r="AQL43" s="7"/>
      <c r="ARI43" s="15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X43" s="15"/>
      <c r="ARY43" s="15"/>
      <c r="ARZ43" s="15"/>
      <c r="ASA43" s="15"/>
      <c r="ASB43" s="15"/>
      <c r="ASC43" s="34"/>
      <c r="ASD43" s="10"/>
      <c r="ASE43" s="10"/>
      <c r="ASF43" s="12"/>
      <c r="ASG43" s="12"/>
      <c r="ASH43" s="12"/>
      <c r="ASI43" s="12"/>
      <c r="ASJ43" s="30"/>
      <c r="ASK43" s="12"/>
      <c r="ASL43" s="12"/>
      <c r="ASM43" s="12"/>
      <c r="ASQ43" s="30"/>
      <c r="ASR43" s="12"/>
      <c r="ASS43" s="12"/>
      <c r="AST43" s="12"/>
      <c r="ASU43" s="13"/>
      <c r="ASV43" s="34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J43" s="1"/>
      <c r="ATK43" s="1"/>
      <c r="ATL43" s="1"/>
      <c r="ATM43" s="1"/>
      <c r="ATN43" s="1"/>
      <c r="ATO43" s="34"/>
      <c r="ATS43" s="34"/>
      <c r="ATT43" s="34"/>
      <c r="ATU43" s="34"/>
      <c r="ATV43" s="34"/>
      <c r="ATW43" s="34"/>
      <c r="ATX43" s="34"/>
      <c r="ATY43" s="34"/>
      <c r="ATZ43" s="34"/>
      <c r="AUA43" s="34"/>
      <c r="AUB43" s="34"/>
      <c r="AUC43" s="34"/>
      <c r="AUD43" s="34"/>
      <c r="AUH43" s="34"/>
      <c r="AUI43" s="34"/>
      <c r="AUJ43" s="34"/>
      <c r="AUK43" s="34"/>
    </row>
    <row r="44" spans="1:735 1102:1233" s="2" customFormat="1" x14ac:dyDescent="0.15">
      <c r="H44" s="25"/>
      <c r="I44" s="43"/>
      <c r="J44" s="43"/>
      <c r="K44" s="43"/>
      <c r="L44" s="23"/>
      <c r="M44" s="29"/>
      <c r="APJ44" s="7"/>
      <c r="APK44" s="7"/>
      <c r="APL44" s="7"/>
      <c r="APM44" s="7"/>
      <c r="APN44" s="7"/>
      <c r="APO44" s="7"/>
      <c r="APP44" s="7"/>
      <c r="APQ44" s="7"/>
      <c r="APR44" s="7"/>
      <c r="APS44" s="7"/>
      <c r="APT44" s="7"/>
      <c r="APU44" s="7"/>
      <c r="APV44" s="7"/>
      <c r="APW44" s="7"/>
      <c r="APX44" s="7"/>
      <c r="APY44" s="7"/>
      <c r="APZ44" s="7"/>
      <c r="AQA44" s="7"/>
      <c r="AQB44" s="7"/>
      <c r="AQC44" s="7"/>
      <c r="AQD44" s="7"/>
      <c r="AQE44" s="7"/>
      <c r="AQF44" s="7"/>
      <c r="AQG44" s="61"/>
      <c r="AQH44" s="61"/>
      <c r="AQI44" s="61"/>
      <c r="AQJ44" s="61"/>
      <c r="AQK44" s="7"/>
      <c r="AQL44" s="7"/>
      <c r="ARI44" s="15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X44" s="15"/>
      <c r="ARY44" s="15"/>
      <c r="ARZ44" s="15"/>
      <c r="ASA44" s="15"/>
      <c r="ASB44" s="15"/>
      <c r="ASC44" s="34"/>
      <c r="ASD44" s="10"/>
      <c r="ASE44" s="10"/>
      <c r="ASF44" s="12"/>
      <c r="ASG44" s="12"/>
      <c r="ASH44" s="12"/>
      <c r="ASI44" s="12"/>
      <c r="ASJ44" s="30"/>
      <c r="ASK44" s="12"/>
      <c r="ASL44" s="12"/>
      <c r="ASM44" s="12"/>
      <c r="ASQ44" s="30"/>
      <c r="ASR44" s="12"/>
      <c r="ASS44" s="12"/>
      <c r="AST44" s="12"/>
      <c r="ASU44" s="13"/>
      <c r="ASV44" s="34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J44" s="1"/>
      <c r="ATK44" s="1"/>
      <c r="ATL44" s="1"/>
      <c r="ATM44" s="1"/>
      <c r="ATN44" s="1"/>
      <c r="ATO44" s="34"/>
      <c r="ATS44" s="34"/>
      <c r="ATT44" s="34"/>
      <c r="ATU44" s="34"/>
      <c r="ATV44" s="34"/>
      <c r="ATW44" s="34"/>
      <c r="ATX44" s="34"/>
      <c r="ATY44" s="34"/>
      <c r="ATZ44" s="34"/>
      <c r="AUA44" s="34"/>
      <c r="AUB44" s="34"/>
      <c r="AUC44" s="34"/>
      <c r="AUD44" s="34"/>
      <c r="AUH44" s="34"/>
      <c r="AUI44" s="34"/>
      <c r="AUJ44" s="34"/>
      <c r="AUK44" s="34"/>
    </row>
    <row r="45" spans="1:735 1102:1233" s="2" customFormat="1" x14ac:dyDescent="0.15">
      <c r="H45" s="25"/>
      <c r="I45" s="43"/>
      <c r="J45" s="43"/>
      <c r="K45" s="43"/>
      <c r="L45" s="23"/>
      <c r="M45" s="29"/>
      <c r="APJ45" s="7"/>
      <c r="APK45" s="7"/>
      <c r="APL45" s="7"/>
      <c r="APM45" s="7"/>
      <c r="APN45" s="7"/>
      <c r="APO45" s="7"/>
      <c r="APP45" s="7"/>
      <c r="APQ45" s="7"/>
      <c r="APR45" s="7"/>
      <c r="APS45" s="7"/>
      <c r="APT45" s="7"/>
      <c r="APU45" s="7"/>
      <c r="APV45" s="7"/>
      <c r="APW45" s="7"/>
      <c r="APX45" s="7"/>
      <c r="APY45" s="7"/>
      <c r="APZ45" s="7"/>
      <c r="AQA45" s="7"/>
      <c r="AQB45" s="7"/>
      <c r="AQC45" s="7"/>
      <c r="AQD45" s="7"/>
      <c r="AQE45" s="7"/>
      <c r="AQF45" s="7"/>
      <c r="AQG45" s="61"/>
      <c r="AQH45" s="61"/>
      <c r="AQI45" s="61"/>
      <c r="AQJ45" s="61"/>
      <c r="AQK45" s="7"/>
      <c r="AQL45" s="7"/>
      <c r="ARI45" s="15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X45" s="15"/>
      <c r="ARY45" s="15"/>
      <c r="ARZ45" s="15"/>
      <c r="ASA45" s="15"/>
      <c r="ASB45" s="15"/>
      <c r="ASC45" s="34"/>
      <c r="ASD45" s="10"/>
      <c r="ASE45" s="10"/>
      <c r="ASF45" s="12"/>
      <c r="ASG45" s="12"/>
      <c r="ASH45" s="12"/>
      <c r="ASI45" s="12"/>
      <c r="ASJ45" s="30"/>
      <c r="ASK45" s="12"/>
      <c r="ASL45" s="12"/>
      <c r="ASM45" s="12"/>
      <c r="ASQ45" s="30"/>
      <c r="ASR45" s="12"/>
      <c r="ASS45" s="12"/>
      <c r="AST45" s="12"/>
      <c r="ASU45" s="13"/>
      <c r="ASV45" s="34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J45" s="1"/>
      <c r="ATK45" s="1"/>
      <c r="ATL45" s="1"/>
      <c r="ATM45" s="1"/>
      <c r="ATN45" s="1"/>
      <c r="ATO45" s="34"/>
      <c r="ATS45" s="34"/>
      <c r="ATT45" s="34"/>
      <c r="ATU45" s="34"/>
      <c r="ATV45" s="34"/>
      <c r="ATW45" s="34"/>
      <c r="ATX45" s="34"/>
      <c r="ATY45" s="34"/>
      <c r="ATZ45" s="34"/>
      <c r="AUA45" s="34"/>
      <c r="AUB45" s="34"/>
      <c r="AUC45" s="34"/>
      <c r="AUD45" s="34"/>
      <c r="AUH45" s="34"/>
      <c r="AUI45" s="34"/>
      <c r="AUJ45" s="34"/>
      <c r="AUK45" s="34"/>
    </row>
    <row r="46" spans="1:735 1102:1233" s="2" customFormat="1" x14ac:dyDescent="0.15">
      <c r="H46" s="25"/>
      <c r="I46" s="43"/>
      <c r="J46" s="43"/>
      <c r="K46" s="43"/>
      <c r="L46" s="23"/>
      <c r="M46" s="29"/>
      <c r="APJ46" s="7"/>
      <c r="APK46" s="7"/>
      <c r="APL46" s="7"/>
      <c r="APM46" s="7"/>
      <c r="APN46" s="7"/>
      <c r="APO46" s="7"/>
      <c r="APP46" s="7"/>
      <c r="APQ46" s="7"/>
      <c r="APR46" s="7"/>
      <c r="APS46" s="7"/>
      <c r="APT46" s="7"/>
      <c r="APU46" s="7"/>
      <c r="APV46" s="7"/>
      <c r="APW46" s="7"/>
      <c r="APX46" s="7"/>
      <c r="APY46" s="7"/>
      <c r="APZ46" s="7"/>
      <c r="AQA46" s="7"/>
      <c r="AQB46" s="7"/>
      <c r="AQC46" s="7"/>
      <c r="AQD46" s="7"/>
      <c r="AQE46" s="7"/>
      <c r="AQF46" s="7"/>
      <c r="AQG46" s="61"/>
      <c r="AQH46" s="61"/>
      <c r="AQI46" s="61"/>
      <c r="AQJ46" s="61"/>
      <c r="AQK46" s="7"/>
      <c r="AQL46" s="7"/>
      <c r="ARI46" s="15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X46" s="15"/>
      <c r="ARY46" s="15"/>
      <c r="ARZ46" s="15"/>
      <c r="ASA46" s="15"/>
      <c r="ASB46" s="15"/>
      <c r="ASC46" s="34"/>
      <c r="ASD46" s="10"/>
      <c r="ASE46" s="10"/>
      <c r="ASF46" s="12"/>
      <c r="ASG46" s="12"/>
      <c r="ASH46" s="12"/>
      <c r="ASI46" s="12"/>
      <c r="ASJ46" s="30"/>
      <c r="ASK46" s="12"/>
      <c r="ASL46" s="12"/>
      <c r="ASM46" s="12"/>
      <c r="ASQ46" s="30"/>
      <c r="ASR46" s="12"/>
      <c r="ASS46" s="12"/>
      <c r="AST46" s="12"/>
      <c r="ASU46" s="13"/>
      <c r="ASV46" s="34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J46" s="1"/>
      <c r="ATK46" s="1"/>
      <c r="ATL46" s="1"/>
      <c r="ATM46" s="1"/>
      <c r="ATN46" s="1"/>
      <c r="ATO46" s="34"/>
      <c r="ATS46" s="34"/>
      <c r="ATT46" s="34"/>
      <c r="ATU46" s="34"/>
      <c r="ATV46" s="34"/>
      <c r="ATW46" s="34"/>
      <c r="ATX46" s="34"/>
      <c r="ATY46" s="34"/>
      <c r="ATZ46" s="34"/>
      <c r="AUA46" s="34"/>
      <c r="AUB46" s="34"/>
      <c r="AUC46" s="34"/>
      <c r="AUD46" s="34"/>
      <c r="AUH46" s="34"/>
      <c r="AUI46" s="34"/>
      <c r="AUJ46" s="34"/>
      <c r="AUK46" s="34"/>
    </row>
    <row r="47" spans="1:735 1102:1233" s="2" customFormat="1" x14ac:dyDescent="0.15">
      <c r="H47" s="25"/>
      <c r="I47" s="43"/>
      <c r="J47" s="43"/>
      <c r="K47" s="43"/>
      <c r="L47" s="23"/>
      <c r="M47" s="29"/>
      <c r="APJ47" s="7"/>
      <c r="APK47" s="7"/>
      <c r="APL47" s="7"/>
      <c r="APM47" s="7"/>
      <c r="APN47" s="7"/>
      <c r="APO47" s="7"/>
      <c r="APP47" s="7"/>
      <c r="APQ47" s="7"/>
      <c r="APR47" s="7"/>
      <c r="APS47" s="7"/>
      <c r="APT47" s="7"/>
      <c r="APU47" s="7"/>
      <c r="APV47" s="7"/>
      <c r="APW47" s="7"/>
      <c r="APX47" s="7"/>
      <c r="APY47" s="7"/>
      <c r="APZ47" s="7"/>
      <c r="AQA47" s="7"/>
      <c r="AQB47" s="7"/>
      <c r="AQC47" s="7"/>
      <c r="AQD47" s="7"/>
      <c r="AQE47" s="7"/>
      <c r="AQF47" s="7"/>
      <c r="AQG47" s="61"/>
      <c r="AQH47" s="61"/>
      <c r="AQI47" s="61"/>
      <c r="AQJ47" s="61"/>
      <c r="AQK47" s="7"/>
      <c r="AQL47" s="7"/>
      <c r="ARI47" s="15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X47" s="15"/>
      <c r="ARY47" s="15"/>
      <c r="ARZ47" s="15"/>
      <c r="ASA47" s="15"/>
      <c r="ASB47" s="15"/>
      <c r="ASC47" s="34"/>
      <c r="ASD47" s="10"/>
      <c r="ASE47" s="10"/>
      <c r="ASF47" s="12"/>
      <c r="ASG47" s="12"/>
      <c r="ASH47" s="12"/>
      <c r="ASI47" s="12"/>
      <c r="ASJ47" s="30"/>
      <c r="ASK47" s="12"/>
      <c r="ASL47" s="12"/>
      <c r="ASM47" s="12"/>
      <c r="ASQ47" s="30"/>
      <c r="ASR47" s="12"/>
      <c r="ASS47" s="12"/>
      <c r="AST47" s="12"/>
      <c r="ASU47" s="13"/>
      <c r="ASV47" s="34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J47" s="1"/>
      <c r="ATK47" s="1"/>
      <c r="ATL47" s="1"/>
      <c r="ATM47" s="1"/>
      <c r="ATN47" s="1"/>
      <c r="ATO47" s="34"/>
      <c r="ATS47" s="34"/>
      <c r="ATT47" s="34"/>
      <c r="ATU47" s="34"/>
      <c r="ATV47" s="34"/>
      <c r="ATW47" s="34"/>
      <c r="ATX47" s="34"/>
      <c r="ATY47" s="34"/>
      <c r="ATZ47" s="34"/>
      <c r="AUA47" s="34"/>
      <c r="AUB47" s="34"/>
      <c r="AUC47" s="34"/>
      <c r="AUD47" s="34"/>
      <c r="AUH47" s="34"/>
      <c r="AUI47" s="34"/>
      <c r="AUJ47" s="34"/>
      <c r="AUK47" s="34"/>
    </row>
    <row r="48" spans="1:735 1102:1233" s="2" customFormat="1" x14ac:dyDescent="0.15">
      <c r="H48" s="25"/>
      <c r="I48" s="43"/>
      <c r="J48" s="43"/>
      <c r="K48" s="43"/>
      <c r="L48" s="23"/>
      <c r="M48" s="29"/>
      <c r="APJ48" s="7"/>
      <c r="APK48" s="7"/>
      <c r="APL48" s="7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61"/>
      <c r="AQH48" s="61"/>
      <c r="AQI48" s="61"/>
      <c r="AQJ48" s="61"/>
      <c r="AQK48" s="7"/>
      <c r="AQL48" s="7"/>
      <c r="ARI48" s="15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X48" s="15"/>
      <c r="ARY48" s="15"/>
      <c r="ARZ48" s="15"/>
      <c r="ASA48" s="15"/>
      <c r="ASB48" s="15"/>
      <c r="ASC48" s="34"/>
      <c r="ASD48" s="10"/>
      <c r="ASE48" s="10"/>
      <c r="ASF48" s="12"/>
      <c r="ASG48" s="12"/>
      <c r="ASH48" s="12"/>
      <c r="ASI48" s="12"/>
      <c r="ASJ48" s="30"/>
      <c r="ASK48" s="12"/>
      <c r="ASL48" s="12"/>
      <c r="ASM48" s="12"/>
      <c r="ASQ48" s="30"/>
      <c r="ASR48" s="12"/>
      <c r="ASS48" s="12"/>
      <c r="AST48" s="12"/>
      <c r="ASU48" s="13"/>
      <c r="ASV48" s="34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J48" s="1"/>
      <c r="ATK48" s="1"/>
      <c r="ATL48" s="1"/>
      <c r="ATM48" s="1"/>
      <c r="ATN48" s="1"/>
      <c r="ATO48" s="34"/>
      <c r="ATS48" s="34"/>
      <c r="ATT48" s="34"/>
      <c r="ATU48" s="34"/>
      <c r="ATV48" s="34"/>
      <c r="ATW48" s="34"/>
      <c r="ATX48" s="34"/>
      <c r="ATY48" s="34"/>
      <c r="ATZ48" s="34"/>
      <c r="AUA48" s="34"/>
      <c r="AUB48" s="34"/>
      <c r="AUC48" s="34"/>
      <c r="AUD48" s="34"/>
      <c r="AUH48" s="34"/>
      <c r="AUI48" s="34"/>
      <c r="AUJ48" s="34"/>
      <c r="AUK48" s="34"/>
    </row>
    <row r="49" spans="1:15 1102:1233" s="2" customFormat="1" x14ac:dyDescent="0.15">
      <c r="H49" s="25"/>
      <c r="I49" s="43"/>
      <c r="J49" s="43"/>
      <c r="K49" s="43"/>
      <c r="L49" s="23"/>
      <c r="M49" s="29"/>
      <c r="APJ49" s="7"/>
      <c r="APK49" s="7"/>
      <c r="APL49" s="7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61"/>
      <c r="AQH49" s="61"/>
      <c r="AQI49" s="61"/>
      <c r="AQJ49" s="61"/>
      <c r="AQK49" s="7"/>
      <c r="AQL49" s="7"/>
      <c r="ARI49" s="15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X49" s="15"/>
      <c r="ARY49" s="15"/>
      <c r="ARZ49" s="15"/>
      <c r="ASA49" s="15"/>
      <c r="ASB49" s="15"/>
      <c r="ASC49" s="34"/>
      <c r="ASD49" s="10"/>
      <c r="ASE49" s="10"/>
      <c r="ASF49" s="12"/>
      <c r="ASG49" s="12"/>
      <c r="ASH49" s="12"/>
      <c r="ASI49" s="12"/>
      <c r="ASJ49" s="30"/>
      <c r="ASK49" s="12"/>
      <c r="ASL49" s="12"/>
      <c r="ASM49" s="12"/>
      <c r="ASQ49" s="30"/>
      <c r="ASR49" s="12"/>
      <c r="ASS49" s="12"/>
      <c r="AST49" s="12"/>
      <c r="ASU49" s="13"/>
      <c r="ASV49" s="34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J49" s="1"/>
      <c r="ATK49" s="1"/>
      <c r="ATL49" s="1"/>
      <c r="ATM49" s="1"/>
      <c r="ATN49" s="1"/>
      <c r="ATO49" s="34"/>
      <c r="ATS49" s="34"/>
      <c r="ATT49" s="34"/>
      <c r="ATU49" s="34"/>
      <c r="ATV49" s="34"/>
      <c r="ATW49" s="34"/>
      <c r="ATX49" s="34"/>
      <c r="ATY49" s="34"/>
      <c r="ATZ49" s="34"/>
      <c r="AUA49" s="34"/>
      <c r="AUB49" s="34"/>
      <c r="AUC49" s="34"/>
      <c r="AUD49" s="34"/>
      <c r="AUH49" s="34"/>
      <c r="AUI49" s="34"/>
      <c r="AUJ49" s="34"/>
      <c r="AUK49" s="34"/>
    </row>
    <row r="50" spans="1:15 1102:1233" s="2" customFormat="1" x14ac:dyDescent="0.15">
      <c r="H50" s="25"/>
      <c r="I50" s="43"/>
      <c r="J50" s="43"/>
      <c r="K50" s="43"/>
      <c r="L50" s="23"/>
      <c r="M50" s="29"/>
      <c r="APJ50" s="7"/>
      <c r="APK50" s="7"/>
      <c r="APL50" s="7"/>
      <c r="APM50" s="7"/>
      <c r="APN50" s="7"/>
      <c r="APO50" s="7"/>
      <c r="APP50" s="7"/>
      <c r="APQ50" s="7"/>
      <c r="APR50" s="7"/>
      <c r="APS50" s="7"/>
      <c r="APT50" s="7"/>
      <c r="APU50" s="7"/>
      <c r="APV50" s="7"/>
      <c r="APW50" s="7"/>
      <c r="APX50" s="7"/>
      <c r="APY50" s="7"/>
      <c r="APZ50" s="7"/>
      <c r="AQA50" s="7"/>
      <c r="AQB50" s="7"/>
      <c r="AQC50" s="7"/>
      <c r="AQD50" s="7"/>
      <c r="AQE50" s="7"/>
      <c r="AQF50" s="7"/>
      <c r="AQG50" s="61"/>
      <c r="AQH50" s="61"/>
      <c r="AQI50" s="61"/>
      <c r="AQJ50" s="61"/>
      <c r="AQK50" s="7"/>
      <c r="AQL50" s="7"/>
      <c r="ARI50" s="15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X50" s="15"/>
      <c r="ARY50" s="15"/>
      <c r="ARZ50" s="15"/>
      <c r="ASA50" s="15"/>
      <c r="ASB50" s="15"/>
      <c r="ASC50" s="34"/>
      <c r="ASD50" s="10"/>
      <c r="ASE50" s="10"/>
      <c r="ASF50" s="12"/>
      <c r="ASG50" s="12"/>
      <c r="ASH50" s="12"/>
      <c r="ASI50" s="12"/>
      <c r="ASJ50" s="30"/>
      <c r="ASK50" s="12"/>
      <c r="ASL50" s="12"/>
      <c r="ASM50" s="12"/>
      <c r="ASQ50" s="30"/>
      <c r="ASR50" s="12"/>
      <c r="ASS50" s="12"/>
      <c r="AST50" s="12"/>
      <c r="ASU50" s="13"/>
      <c r="ASV50" s="34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J50" s="1"/>
      <c r="ATK50" s="1"/>
      <c r="ATL50" s="1"/>
      <c r="ATM50" s="1"/>
      <c r="ATN50" s="1"/>
      <c r="ATO50" s="34"/>
      <c r="ATS50" s="34"/>
      <c r="ATT50" s="34"/>
      <c r="ATU50" s="34"/>
      <c r="ATV50" s="34"/>
      <c r="ATW50" s="34"/>
      <c r="ATX50" s="34"/>
      <c r="ATY50" s="34"/>
      <c r="ATZ50" s="34"/>
      <c r="AUA50" s="34"/>
      <c r="AUB50" s="34"/>
      <c r="AUC50" s="34"/>
      <c r="AUD50" s="34"/>
      <c r="AUH50" s="34"/>
      <c r="AUI50" s="34"/>
      <c r="AUJ50" s="34"/>
      <c r="AUK50" s="34"/>
    </row>
    <row r="51" spans="1:15 1102:1233" s="2" customFormat="1" ht="17.25" x14ac:dyDescent="0.15">
      <c r="B51" s="42"/>
      <c r="I51" s="43"/>
      <c r="J51" s="43"/>
      <c r="K51" s="43"/>
      <c r="L51" s="23"/>
      <c r="M51" s="29"/>
      <c r="APJ51" s="7"/>
      <c r="APK51" s="7"/>
      <c r="APL51" s="7"/>
      <c r="APM51" s="7"/>
      <c r="APN51" s="7"/>
      <c r="APO51" s="7"/>
      <c r="APP51" s="7"/>
      <c r="APQ51" s="7"/>
      <c r="APR51" s="7"/>
      <c r="APS51" s="7"/>
      <c r="APT51" s="7"/>
      <c r="APU51" s="7"/>
      <c r="APV51" s="7"/>
      <c r="APW51" s="7"/>
      <c r="APX51" s="7"/>
      <c r="APY51" s="7"/>
      <c r="APZ51" s="7"/>
      <c r="AQA51" s="7"/>
      <c r="AQB51" s="7"/>
      <c r="AQC51" s="7"/>
      <c r="AQD51" s="7"/>
      <c r="AQE51" s="7"/>
      <c r="AQF51" s="7"/>
      <c r="AQG51" s="61"/>
      <c r="AQH51" s="61"/>
      <c r="AQI51" s="61"/>
      <c r="AQJ51" s="61"/>
      <c r="AQK51" s="7"/>
      <c r="AQL51" s="7"/>
      <c r="ARI51" s="8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X51" s="8"/>
      <c r="ARY51" s="8"/>
      <c r="ARZ51" s="8"/>
      <c r="ASA51" s="8"/>
      <c r="ASB51" s="8"/>
      <c r="ASD51" s="10"/>
      <c r="ASE51" s="10"/>
      <c r="ASF51" s="30"/>
      <c r="ASG51" s="30"/>
      <c r="ASH51" s="30"/>
      <c r="ASI51" s="30"/>
      <c r="ASJ51" s="30"/>
      <c r="ASK51" s="30"/>
      <c r="ASL51" s="30"/>
      <c r="ASM51" s="30"/>
      <c r="ASQ51" s="30"/>
      <c r="ASR51" s="30"/>
      <c r="ASS51" s="30"/>
      <c r="AST51" s="30"/>
      <c r="ASU51" s="10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J51" s="9"/>
      <c r="ATK51" s="9"/>
      <c r="ATL51" s="9"/>
      <c r="ATM51" s="9"/>
      <c r="ATN51" s="9"/>
    </row>
    <row r="52" spans="1:15 1102:1233" s="2" customFormat="1" ht="17.25" x14ac:dyDescent="0.15">
      <c r="B52" s="42"/>
      <c r="I52" s="43"/>
      <c r="J52" s="43"/>
      <c r="K52" s="43"/>
      <c r="L52" s="23"/>
      <c r="M52" s="29"/>
      <c r="APJ52" s="7"/>
      <c r="APK52" s="7"/>
      <c r="APL52" s="7"/>
      <c r="APM52" s="7"/>
      <c r="APN52" s="7"/>
      <c r="APO52" s="7"/>
      <c r="APP52" s="7"/>
      <c r="APQ52" s="7"/>
      <c r="APR52" s="7"/>
      <c r="APS52" s="7"/>
      <c r="APT52" s="7"/>
      <c r="APU52" s="7"/>
      <c r="APV52" s="7"/>
      <c r="APW52" s="7"/>
      <c r="APX52" s="7"/>
      <c r="APY52" s="7"/>
      <c r="APZ52" s="7"/>
      <c r="AQA52" s="7"/>
      <c r="AQB52" s="7"/>
      <c r="AQC52" s="7"/>
      <c r="AQD52" s="7"/>
      <c r="AQE52" s="7"/>
      <c r="AQF52" s="7"/>
      <c r="AQG52" s="61"/>
      <c r="AQH52" s="61"/>
      <c r="AQI52" s="61"/>
      <c r="AQJ52" s="61"/>
      <c r="AQK52" s="7"/>
      <c r="AQL52" s="7"/>
      <c r="ARI52" s="8"/>
      <c r="ARK52" s="9"/>
      <c r="ARL52" s="9"/>
      <c r="ARM52" s="9"/>
      <c r="ARN52" s="9"/>
      <c r="ARO52" s="9"/>
      <c r="ARP52" s="9"/>
      <c r="ARQ52" s="9"/>
      <c r="ARR52" s="9"/>
      <c r="ARS52" s="9"/>
      <c r="ART52" s="9"/>
      <c r="ARX52" s="8"/>
      <c r="ARY52" s="8"/>
      <c r="ARZ52" s="8"/>
      <c r="ASA52" s="8"/>
      <c r="ASB52" s="8"/>
      <c r="ASD52" s="10"/>
      <c r="ASE52" s="10"/>
      <c r="ASF52" s="30"/>
      <c r="ASG52" s="30"/>
      <c r="ASH52" s="30"/>
      <c r="ASI52" s="30"/>
      <c r="ASJ52" s="30"/>
      <c r="ASK52" s="30"/>
      <c r="ASL52" s="30"/>
      <c r="ASM52" s="30"/>
      <c r="ASQ52" s="30"/>
      <c r="ASR52" s="30"/>
      <c r="ASS52" s="30"/>
      <c r="AST52" s="30"/>
      <c r="ASU52" s="10"/>
      <c r="ASW52" s="9"/>
      <c r="ASX52" s="9"/>
      <c r="ASY52" s="9"/>
      <c r="ASZ52" s="9"/>
      <c r="ATA52" s="9"/>
      <c r="ATB52" s="9"/>
      <c r="ATC52" s="9"/>
      <c r="ATD52" s="9"/>
      <c r="ATE52" s="9"/>
      <c r="ATF52" s="9"/>
      <c r="ATJ52" s="9"/>
      <c r="ATK52" s="9"/>
      <c r="ATL52" s="9"/>
      <c r="ATM52" s="9"/>
      <c r="ATN52" s="9"/>
    </row>
    <row r="53" spans="1:15 1102:1233" s="2" customFormat="1" ht="17.25" x14ac:dyDescent="0.15">
      <c r="B53" s="42"/>
      <c r="I53" s="43"/>
      <c r="J53" s="43"/>
      <c r="K53" s="43"/>
      <c r="L53" s="23"/>
      <c r="M53" s="29"/>
      <c r="APJ53" s="7"/>
      <c r="APK53" s="7"/>
      <c r="APL53" s="7"/>
      <c r="APM53" s="7"/>
      <c r="APN53" s="7"/>
      <c r="APO53" s="7"/>
      <c r="APP53" s="7"/>
      <c r="APQ53" s="7"/>
      <c r="APR53" s="7"/>
      <c r="APS53" s="7"/>
      <c r="APT53" s="7"/>
      <c r="APU53" s="7"/>
      <c r="APV53" s="7"/>
      <c r="APW53" s="7"/>
      <c r="APX53" s="7"/>
      <c r="APY53" s="7"/>
      <c r="APZ53" s="7"/>
      <c r="AQA53" s="7"/>
      <c r="AQB53" s="7"/>
      <c r="AQC53" s="7"/>
      <c r="AQD53" s="7"/>
      <c r="AQE53" s="7"/>
      <c r="AQF53" s="7"/>
      <c r="AQG53" s="61"/>
      <c r="AQH53" s="61"/>
      <c r="AQI53" s="61"/>
      <c r="AQJ53" s="61"/>
      <c r="AQK53" s="7"/>
      <c r="AQL53" s="7"/>
      <c r="ARI53" s="8"/>
      <c r="ARK53" s="9"/>
      <c r="ARL53" s="9"/>
      <c r="ARM53" s="9"/>
      <c r="ARN53" s="9"/>
      <c r="ARO53" s="9"/>
      <c r="ARP53" s="9"/>
      <c r="ARQ53" s="9"/>
      <c r="ARR53" s="9"/>
      <c r="ARS53" s="9"/>
      <c r="ART53" s="9"/>
      <c r="ARX53" s="8"/>
      <c r="ARY53" s="8"/>
      <c r="ARZ53" s="8"/>
      <c r="ASA53" s="8"/>
      <c r="ASB53" s="8"/>
      <c r="ASD53" s="10"/>
      <c r="ASE53" s="10"/>
      <c r="ASF53" s="30"/>
      <c r="ASG53" s="30"/>
      <c r="ASH53" s="30"/>
      <c r="ASI53" s="30"/>
      <c r="ASJ53" s="30"/>
      <c r="ASK53" s="30"/>
      <c r="ASL53" s="30"/>
      <c r="ASM53" s="30"/>
      <c r="ASQ53" s="30"/>
      <c r="ASR53" s="30"/>
      <c r="ASS53" s="30"/>
      <c r="AST53" s="30"/>
      <c r="ASU53" s="10"/>
      <c r="ASW53" s="9"/>
      <c r="ASX53" s="9"/>
      <c r="ASY53" s="9"/>
      <c r="ASZ53" s="9"/>
      <c r="ATA53" s="9"/>
      <c r="ATB53" s="9"/>
      <c r="ATC53" s="9"/>
      <c r="ATD53" s="9"/>
      <c r="ATE53" s="9"/>
      <c r="ATF53" s="9"/>
      <c r="ATJ53" s="9"/>
      <c r="ATK53" s="9"/>
      <c r="ATL53" s="9"/>
      <c r="ATM53" s="9"/>
      <c r="ATN53" s="9"/>
    </row>
    <row r="54" spans="1:15 1102:1233" s="2" customFormat="1" ht="17.25" x14ac:dyDescent="0.15">
      <c r="B54" s="42"/>
      <c r="I54" s="43"/>
      <c r="J54" s="43"/>
      <c r="K54" s="43"/>
      <c r="L54" s="23"/>
      <c r="M54" s="29"/>
      <c r="APJ54" s="7"/>
      <c r="APK54" s="7"/>
      <c r="APL54" s="7"/>
      <c r="APM54" s="7"/>
      <c r="APN54" s="7"/>
      <c r="APO54" s="7"/>
      <c r="APP54" s="7"/>
      <c r="APQ54" s="7"/>
      <c r="APR54" s="7"/>
      <c r="APS54" s="7"/>
      <c r="APT54" s="7"/>
      <c r="APU54" s="7"/>
      <c r="APV54" s="7"/>
      <c r="APW54" s="7"/>
      <c r="APX54" s="7"/>
      <c r="APY54" s="7"/>
      <c r="APZ54" s="7"/>
      <c r="AQA54" s="7"/>
      <c r="AQB54" s="7"/>
      <c r="AQC54" s="7"/>
      <c r="AQD54" s="7"/>
      <c r="AQE54" s="7"/>
      <c r="AQF54" s="7"/>
      <c r="AQG54" s="61"/>
      <c r="AQH54" s="61"/>
      <c r="AQI54" s="61"/>
      <c r="AQJ54" s="61"/>
      <c r="AQK54" s="7"/>
      <c r="AQL54" s="7"/>
      <c r="ARI54" s="8"/>
      <c r="ARK54" s="9"/>
      <c r="ARL54" s="9"/>
      <c r="ARM54" s="9"/>
      <c r="ARN54" s="9"/>
      <c r="ARO54" s="9"/>
      <c r="ARP54" s="9"/>
      <c r="ARQ54" s="9"/>
      <c r="ARR54" s="9"/>
      <c r="ARS54" s="9"/>
      <c r="ART54" s="9"/>
      <c r="ARX54" s="8"/>
      <c r="ARY54" s="8"/>
      <c r="ARZ54" s="8"/>
      <c r="ASA54" s="8"/>
      <c r="ASB54" s="8"/>
      <c r="ASD54" s="10"/>
      <c r="ASE54" s="10"/>
      <c r="ASF54" s="30"/>
      <c r="ASG54" s="30"/>
      <c r="ASH54" s="30"/>
      <c r="ASI54" s="30"/>
      <c r="ASJ54" s="30"/>
      <c r="ASK54" s="30"/>
      <c r="ASL54" s="30"/>
      <c r="ASM54" s="30"/>
      <c r="ASQ54" s="30"/>
      <c r="ASR54" s="30"/>
      <c r="ASS54" s="30"/>
      <c r="AST54" s="30"/>
      <c r="ASU54" s="10"/>
      <c r="ASW54" s="9"/>
      <c r="ASX54" s="9"/>
      <c r="ASY54" s="9"/>
      <c r="ASZ54" s="9"/>
      <c r="ATA54" s="9"/>
      <c r="ATB54" s="9"/>
      <c r="ATC54" s="9"/>
      <c r="ATD54" s="9"/>
      <c r="ATE54" s="9"/>
      <c r="ATF54" s="9"/>
      <c r="ATJ54" s="9"/>
      <c r="ATK54" s="9"/>
      <c r="ATL54" s="9"/>
      <c r="ATM54" s="9"/>
      <c r="ATN54" s="9"/>
    </row>
    <row r="55" spans="1:15 1102:1233" s="2" customFormat="1" ht="17.25" x14ac:dyDescent="0.15">
      <c r="B55" s="42"/>
      <c r="I55" s="43"/>
      <c r="J55" s="43"/>
      <c r="K55" s="43"/>
      <c r="L55" s="23"/>
      <c r="M55" s="29"/>
      <c r="APJ55" s="7"/>
      <c r="APK55" s="7"/>
      <c r="APL55" s="7"/>
      <c r="APM55" s="7"/>
      <c r="APN55" s="7"/>
      <c r="APO55" s="7"/>
      <c r="APP55" s="7"/>
      <c r="APQ55" s="7"/>
      <c r="APR55" s="7"/>
      <c r="APS55" s="7"/>
      <c r="APT55" s="7"/>
      <c r="APU55" s="7"/>
      <c r="APV55" s="7"/>
      <c r="APW55" s="7"/>
      <c r="APX55" s="7"/>
      <c r="APY55" s="7"/>
      <c r="APZ55" s="7"/>
      <c r="AQA55" s="7"/>
      <c r="AQB55" s="7"/>
      <c r="AQC55" s="7"/>
      <c r="AQD55" s="7"/>
      <c r="AQE55" s="7"/>
      <c r="AQF55" s="7"/>
      <c r="AQG55" s="61"/>
      <c r="AQH55" s="61"/>
      <c r="AQI55" s="61"/>
      <c r="AQJ55" s="61"/>
      <c r="AQK55" s="7"/>
      <c r="AQL55" s="7"/>
      <c r="ARI55" s="8"/>
      <c r="ARK55" s="9"/>
      <c r="ARL55" s="9"/>
      <c r="ARM55" s="9"/>
      <c r="ARN55" s="9"/>
      <c r="ARO55" s="9"/>
      <c r="ARP55" s="9"/>
      <c r="ARQ55" s="9"/>
      <c r="ARR55" s="9"/>
      <c r="ARS55" s="9"/>
      <c r="ART55" s="9"/>
      <c r="ARX55" s="9"/>
      <c r="ARY55" s="9"/>
      <c r="ARZ55" s="9"/>
      <c r="ASA55" s="9"/>
      <c r="ASB55" s="8"/>
      <c r="ASD55" s="10"/>
      <c r="ASE55" s="10"/>
      <c r="ASF55" s="30"/>
      <c r="ASG55" s="30"/>
      <c r="ASH55" s="30"/>
      <c r="ASI55" s="30"/>
      <c r="ASJ55" s="30"/>
      <c r="ASK55" s="30"/>
      <c r="ASL55" s="30"/>
      <c r="ASM55" s="30"/>
      <c r="ASQ55" s="30"/>
      <c r="ASR55" s="30"/>
      <c r="ASS55" s="30"/>
      <c r="AST55" s="30"/>
      <c r="ASU55" s="10"/>
      <c r="ASW55" s="9"/>
      <c r="ASX55" s="9"/>
      <c r="ASY55" s="9"/>
      <c r="ASZ55" s="9"/>
      <c r="ATA55" s="9"/>
      <c r="ATB55" s="9"/>
      <c r="ATC55" s="9"/>
      <c r="ATD55" s="9"/>
      <c r="ATE55" s="9"/>
      <c r="ATF55" s="9"/>
      <c r="ATJ55" s="9"/>
      <c r="ATK55" s="9"/>
      <c r="ATL55" s="9"/>
      <c r="ATM55" s="9"/>
      <c r="ATN55" s="9"/>
    </row>
    <row r="56" spans="1:15 1102:1233" s="2" customFormat="1" ht="17.25" x14ac:dyDescent="0.15">
      <c r="B56" s="42"/>
      <c r="I56" s="43"/>
      <c r="J56" s="43"/>
      <c r="K56" s="43"/>
      <c r="L56" s="23"/>
      <c r="M56" s="29"/>
      <c r="APJ56" s="7"/>
      <c r="APK56" s="7"/>
      <c r="APL56" s="7"/>
      <c r="APM56" s="7"/>
      <c r="APN56" s="7"/>
      <c r="APO56" s="7"/>
      <c r="APP56" s="7"/>
      <c r="APQ56" s="7"/>
      <c r="APR56" s="7"/>
      <c r="APS56" s="7"/>
      <c r="APT56" s="7"/>
      <c r="APU56" s="7"/>
      <c r="APV56" s="7"/>
      <c r="APW56" s="7"/>
      <c r="APX56" s="7"/>
      <c r="APY56" s="7"/>
      <c r="APZ56" s="7"/>
      <c r="AQA56" s="7"/>
      <c r="AQB56" s="7"/>
      <c r="AQC56" s="7"/>
      <c r="AQD56" s="7"/>
      <c r="AQE56" s="7"/>
      <c r="AQF56" s="7"/>
      <c r="AQG56" s="61"/>
      <c r="AQH56" s="61"/>
      <c r="AQI56" s="61"/>
      <c r="AQJ56" s="61"/>
      <c r="AQK56" s="7"/>
      <c r="AQL56" s="7"/>
      <c r="ARI56" s="8"/>
      <c r="ARK56" s="8"/>
      <c r="ARL56" s="8"/>
      <c r="ARM56" s="8"/>
      <c r="ARN56" s="8"/>
      <c r="ARO56" s="8"/>
      <c r="ARP56" s="8"/>
      <c r="ARQ56" s="8"/>
      <c r="ARR56" s="8"/>
      <c r="ARS56" s="8"/>
      <c r="ART56" s="8"/>
      <c r="ARX56" s="8"/>
      <c r="ARY56" s="8"/>
      <c r="ARZ56" s="8"/>
      <c r="ASA56" s="8"/>
      <c r="ASB56" s="8"/>
      <c r="ASD56" s="10"/>
      <c r="ASE56" s="10"/>
      <c r="ASF56" s="10"/>
      <c r="ASG56" s="10"/>
      <c r="ASH56" s="10"/>
      <c r="ASI56" s="10"/>
      <c r="ASJ56" s="10"/>
      <c r="ASK56" s="10"/>
      <c r="ASL56" s="10"/>
      <c r="ASM56" s="10"/>
      <c r="ASQ56" s="30"/>
      <c r="ASR56" s="30"/>
      <c r="ASS56" s="30"/>
      <c r="AST56" s="30"/>
      <c r="ASU56" s="10"/>
      <c r="ASW56" s="8"/>
      <c r="ASX56" s="8"/>
      <c r="ASY56" s="8"/>
      <c r="ASZ56" s="8"/>
      <c r="ATA56" s="8"/>
      <c r="ATB56" s="8"/>
      <c r="ATC56" s="8"/>
      <c r="ATD56" s="8"/>
      <c r="ATE56" s="8"/>
      <c r="ATF56" s="8"/>
      <c r="ATJ56" s="8"/>
      <c r="ATK56" s="8"/>
      <c r="ATL56" s="8"/>
      <c r="ATM56" s="8"/>
      <c r="ATN56" s="9"/>
    </row>
    <row r="57" spans="1:15 1102:1233" s="2" customFormat="1" x14ac:dyDescent="0.15">
      <c r="H57" s="25"/>
      <c r="I57" s="43"/>
      <c r="J57" s="43"/>
      <c r="K57" s="43"/>
      <c r="L57" s="23"/>
      <c r="M57" s="29"/>
      <c r="APJ57" s="7"/>
      <c r="APK57" s="7"/>
      <c r="APL57" s="7"/>
      <c r="APM57" s="7"/>
      <c r="APN57" s="7"/>
      <c r="APO57" s="7"/>
      <c r="APP57" s="7"/>
      <c r="APQ57" s="7"/>
      <c r="APR57" s="7"/>
      <c r="APS57" s="7"/>
      <c r="APT57" s="7"/>
      <c r="APU57" s="7"/>
      <c r="APV57" s="7"/>
      <c r="APW57" s="7"/>
      <c r="APX57" s="7"/>
      <c r="APY57" s="7"/>
      <c r="APZ57" s="7"/>
      <c r="AQA57" s="7"/>
      <c r="AQB57" s="7"/>
      <c r="AQC57" s="7"/>
      <c r="AQD57" s="7"/>
      <c r="AQE57" s="7"/>
      <c r="AQF57" s="7"/>
      <c r="AQG57" s="61"/>
      <c r="AQH57" s="61"/>
      <c r="AQI57" s="61"/>
      <c r="AQJ57" s="61"/>
      <c r="AQK57" s="7"/>
      <c r="AQL57" s="7"/>
      <c r="ARI57" s="9"/>
      <c r="ARK57" s="9"/>
      <c r="ARL57" s="9"/>
      <c r="ARM57" s="9"/>
      <c r="ARN57" s="9"/>
      <c r="ARO57" s="9"/>
      <c r="ARP57" s="9"/>
      <c r="ARQ57" s="9"/>
      <c r="ARR57" s="9"/>
      <c r="ARS57" s="9"/>
      <c r="ART57" s="9"/>
      <c r="ARX57" s="9"/>
      <c r="ARY57" s="9"/>
      <c r="ARZ57" s="9"/>
      <c r="ASA57" s="9"/>
      <c r="ASB57" s="9"/>
      <c r="ASD57" s="30"/>
      <c r="ASE57" s="30"/>
      <c r="ASF57" s="30"/>
      <c r="ASG57" s="30"/>
      <c r="ASH57" s="30"/>
      <c r="ASI57" s="30"/>
      <c r="ASJ57" s="30"/>
      <c r="ASK57" s="30"/>
      <c r="ASL57" s="30"/>
      <c r="ASM57" s="30"/>
      <c r="ASQ57" s="30"/>
      <c r="ASR57" s="30"/>
      <c r="ASS57" s="30"/>
      <c r="AST57" s="30"/>
      <c r="ASU57" s="30"/>
      <c r="ASW57" s="9"/>
      <c r="ASX57" s="9"/>
      <c r="ASY57" s="9"/>
      <c r="ASZ57" s="9"/>
      <c r="ATA57" s="9"/>
      <c r="ATB57" s="9"/>
      <c r="ATC57" s="9"/>
      <c r="ATD57" s="9"/>
      <c r="ATE57" s="9"/>
      <c r="ATF57" s="9"/>
      <c r="ATJ57" s="9"/>
      <c r="ATK57" s="9"/>
      <c r="ATL57" s="9"/>
      <c r="ATM57" s="9"/>
      <c r="ATN57" s="9"/>
    </row>
    <row r="58" spans="1:15 1102:1233" s="2" customFormat="1" x14ac:dyDescent="0.15">
      <c r="A58" s="34"/>
      <c r="B58" s="34"/>
      <c r="H58" s="25"/>
      <c r="I58" s="43"/>
      <c r="J58" s="43"/>
      <c r="K58" s="43"/>
      <c r="L58" s="23"/>
      <c r="M58" s="29"/>
      <c r="APJ58" s="7"/>
      <c r="APK58" s="7"/>
      <c r="APL58" s="7"/>
      <c r="APM58" s="7"/>
      <c r="APN58" s="7"/>
      <c r="APO58" s="7"/>
      <c r="APP58" s="7"/>
      <c r="APQ58" s="7"/>
      <c r="APR58" s="7"/>
      <c r="APS58" s="7"/>
      <c r="APT58" s="7"/>
      <c r="APU58" s="7"/>
      <c r="APV58" s="66"/>
      <c r="APW58" s="66"/>
      <c r="APX58" s="66"/>
      <c r="APY58" s="66"/>
      <c r="APZ58" s="66"/>
      <c r="AQA58" s="7"/>
      <c r="AQB58" s="7"/>
      <c r="AQC58" s="66"/>
      <c r="AQD58" s="66"/>
      <c r="AQE58" s="7"/>
      <c r="AQF58" s="7"/>
      <c r="AQG58" s="68"/>
      <c r="AQH58" s="68"/>
      <c r="AQI58" s="68"/>
      <c r="AQJ58" s="68"/>
      <c r="AQK58" s="7"/>
      <c r="AQL58" s="7"/>
      <c r="ARI58" s="8"/>
      <c r="ARK58" s="8"/>
      <c r="ARL58" s="8"/>
      <c r="ARM58" s="8"/>
      <c r="ARN58" s="8"/>
      <c r="ARO58" s="8"/>
      <c r="ARP58" s="8"/>
      <c r="ARQ58" s="8"/>
      <c r="ARR58" s="8"/>
      <c r="ARS58" s="8"/>
      <c r="ART58" s="8"/>
      <c r="ARX58" s="8"/>
      <c r="ARY58" s="8"/>
      <c r="ARZ58" s="8"/>
      <c r="ASA58" s="8"/>
      <c r="ASB58" s="8"/>
      <c r="ASD58" s="10"/>
      <c r="ASE58" s="10"/>
      <c r="ASF58" s="10"/>
      <c r="ASG58" s="10"/>
      <c r="ASH58" s="10"/>
      <c r="ASI58" s="10"/>
      <c r="ASJ58" s="10"/>
      <c r="ASK58" s="10"/>
      <c r="ASL58" s="10"/>
      <c r="ASM58" s="10"/>
      <c r="ASQ58" s="30"/>
      <c r="ASR58" s="30"/>
      <c r="ASS58" s="30"/>
      <c r="AST58" s="30"/>
      <c r="ASU58" s="10"/>
      <c r="ASW58" s="8"/>
      <c r="ASX58" s="8"/>
      <c r="ASY58" s="8"/>
      <c r="ASZ58" s="8"/>
      <c r="ATA58" s="8"/>
      <c r="ATB58" s="8"/>
      <c r="ATC58" s="8"/>
      <c r="ATD58" s="8"/>
      <c r="ATE58" s="8"/>
      <c r="ATF58" s="8"/>
      <c r="ATJ58" s="8"/>
      <c r="ATK58" s="8"/>
      <c r="ATL58" s="8"/>
      <c r="ATM58" s="8"/>
      <c r="ATN58" s="9"/>
    </row>
    <row r="59" spans="1:15 1102:1233" s="2" customFormat="1" x14ac:dyDescent="0.15">
      <c r="A59" s="34"/>
      <c r="B59" s="34"/>
      <c r="H59" s="25"/>
      <c r="I59" s="19"/>
      <c r="J59" s="19"/>
      <c r="K59" s="19"/>
      <c r="L59" s="23"/>
      <c r="M59" s="29"/>
      <c r="APJ59" s="7"/>
      <c r="APK59" s="7"/>
      <c r="APL59" s="7"/>
      <c r="APM59" s="7"/>
      <c r="APN59" s="7"/>
      <c r="APO59" s="7"/>
      <c r="APP59" s="7"/>
      <c r="APQ59" s="7"/>
      <c r="APR59" s="7"/>
      <c r="APS59" s="7"/>
      <c r="APT59" s="7"/>
      <c r="APU59" s="7"/>
      <c r="APV59" s="66"/>
      <c r="APW59" s="66"/>
      <c r="APX59" s="66"/>
      <c r="APY59" s="66"/>
      <c r="APZ59" s="66"/>
      <c r="AQA59" s="7"/>
      <c r="AQB59" s="7"/>
      <c r="AQC59" s="66"/>
      <c r="AQD59" s="66"/>
      <c r="AQE59" s="7"/>
      <c r="AQF59" s="7"/>
      <c r="AQG59" s="68"/>
      <c r="AQH59" s="68"/>
      <c r="AQI59" s="68"/>
      <c r="AQJ59" s="68"/>
      <c r="AQK59" s="7"/>
      <c r="AQL59" s="7"/>
      <c r="ARI59" s="9"/>
      <c r="ARK59" s="9"/>
      <c r="ARL59" s="9"/>
      <c r="ARM59" s="9"/>
      <c r="ARN59" s="9"/>
      <c r="ARO59" s="9"/>
      <c r="ARP59" s="9"/>
      <c r="ARQ59" s="9"/>
      <c r="ARR59" s="9"/>
      <c r="ARS59" s="9"/>
      <c r="ART59" s="9"/>
      <c r="ARX59" s="9"/>
      <c r="ARY59" s="9"/>
      <c r="ARZ59" s="9"/>
      <c r="ASA59" s="9"/>
      <c r="ASB59" s="9"/>
      <c r="ASD59" s="30"/>
      <c r="ASE59" s="30"/>
      <c r="ASF59" s="30"/>
      <c r="ASG59" s="30"/>
      <c r="ASH59" s="30"/>
      <c r="ASI59" s="30"/>
      <c r="ASJ59" s="30"/>
      <c r="ASK59" s="30"/>
      <c r="ASL59" s="30"/>
      <c r="ASM59" s="30"/>
      <c r="ASQ59" s="30"/>
      <c r="ASR59" s="30"/>
      <c r="ASS59" s="30"/>
      <c r="AST59" s="30"/>
      <c r="ASU59" s="30"/>
      <c r="ASW59" s="9"/>
      <c r="ASX59" s="9"/>
      <c r="ASY59" s="9"/>
      <c r="ASZ59" s="9"/>
      <c r="ATA59" s="9"/>
      <c r="ATB59" s="9"/>
      <c r="ATC59" s="9"/>
      <c r="ATD59" s="9"/>
      <c r="ATE59" s="9"/>
      <c r="ATF59" s="9"/>
      <c r="ATJ59" s="9"/>
      <c r="ATK59" s="9"/>
      <c r="ATL59" s="9"/>
      <c r="ATM59" s="9"/>
      <c r="ATN59" s="9"/>
    </row>
    <row r="60" spans="1:15 1102:1233" x14ac:dyDescent="0.15">
      <c r="APL60" s="7"/>
      <c r="APM60" s="7"/>
      <c r="APN60" s="7"/>
      <c r="APO60" s="7"/>
      <c r="APP60" s="7"/>
      <c r="APQ60" s="7"/>
      <c r="APR60" s="7"/>
      <c r="APS60" s="7"/>
      <c r="APT60" s="7"/>
      <c r="APU60" s="7"/>
      <c r="AQA60" s="7"/>
      <c r="AQB60" s="7"/>
      <c r="AQG60" s="61"/>
      <c r="AQH60" s="61"/>
      <c r="AQI60" s="61"/>
      <c r="AQJ60" s="61"/>
    </row>
    <row r="61" spans="1:15 1102:1233" s="3" customFormat="1" x14ac:dyDescent="0.15">
      <c r="H61" s="26"/>
      <c r="I61" s="20"/>
      <c r="J61" s="20"/>
      <c r="K61" s="20"/>
      <c r="L61" s="22"/>
      <c r="M61" s="28"/>
      <c r="APJ61" s="32"/>
      <c r="APK61" s="32"/>
      <c r="APL61" s="32"/>
      <c r="APM61" s="32"/>
      <c r="APN61" s="32"/>
      <c r="APO61" s="32"/>
      <c r="APP61" s="32"/>
      <c r="APQ61" s="32"/>
      <c r="APR61" s="32"/>
      <c r="APS61" s="32"/>
      <c r="APT61" s="32"/>
      <c r="APU61" s="32"/>
      <c r="APV61" s="32"/>
      <c r="APW61" s="32"/>
      <c r="APX61" s="32"/>
      <c r="APY61" s="32"/>
      <c r="APZ61" s="32"/>
      <c r="AQA61" s="32"/>
      <c r="AQB61" s="32"/>
      <c r="AQC61" s="32"/>
      <c r="AQD61" s="32"/>
      <c r="AQE61" s="32"/>
      <c r="AQF61" s="32"/>
      <c r="AQG61" s="64"/>
      <c r="AQH61" s="64"/>
      <c r="AQI61" s="64"/>
      <c r="AQJ61" s="64"/>
      <c r="AQK61" s="32"/>
      <c r="AQL61" s="32"/>
      <c r="ARI61" s="5"/>
      <c r="ARK61" s="5"/>
      <c r="ARL61" s="5"/>
      <c r="ARM61" s="5"/>
      <c r="ARN61" s="5"/>
      <c r="ARO61" s="5"/>
      <c r="ARP61" s="5"/>
      <c r="ARQ61" s="5"/>
      <c r="ARR61" s="5"/>
      <c r="ARS61" s="5"/>
      <c r="ART61" s="5"/>
      <c r="ARX61" s="5"/>
      <c r="ARY61" s="5"/>
      <c r="ARZ61" s="5"/>
      <c r="ASA61" s="5"/>
      <c r="ASB61" s="5"/>
      <c r="ASD61" s="31"/>
      <c r="ASE61" s="31"/>
      <c r="ASF61" s="31"/>
      <c r="ASG61" s="31"/>
      <c r="ASH61" s="31"/>
      <c r="ASI61" s="31"/>
      <c r="ASJ61" s="31"/>
      <c r="ASK61" s="31"/>
      <c r="ASL61" s="31"/>
      <c r="ASM61" s="31"/>
      <c r="ASQ61" s="31"/>
      <c r="ASR61" s="31"/>
      <c r="ASS61" s="31"/>
      <c r="AST61" s="31"/>
      <c r="ASU61" s="31"/>
      <c r="ASW61" s="5"/>
      <c r="ASX61" s="5"/>
      <c r="ASY61" s="5"/>
      <c r="ASZ61" s="5"/>
      <c r="ATA61" s="5"/>
      <c r="ATB61" s="5"/>
      <c r="ATC61" s="5"/>
      <c r="ATD61" s="5"/>
      <c r="ATE61" s="5"/>
      <c r="ATF61" s="5"/>
      <c r="ATJ61" s="5"/>
      <c r="ATK61" s="5"/>
      <c r="ATL61" s="5"/>
      <c r="ATM61" s="5"/>
      <c r="ATN61" s="5"/>
    </row>
    <row r="62" spans="1:15 1102:1233" x14ac:dyDescent="0.15">
      <c r="A62" s="8"/>
      <c r="B62" s="8"/>
      <c r="M62" s="21"/>
      <c r="O62" s="2"/>
      <c r="APL62" s="70"/>
      <c r="APM62" s="70"/>
      <c r="APN62" s="70"/>
      <c r="APO62" s="70"/>
      <c r="APP62" s="70"/>
      <c r="APQ62" s="70"/>
      <c r="APR62" s="70"/>
      <c r="APS62" s="70"/>
      <c r="APT62" s="70"/>
      <c r="APU62" s="70"/>
      <c r="APV62" s="70"/>
      <c r="APW62" s="70"/>
      <c r="APX62" s="70"/>
      <c r="AQA62" s="70"/>
      <c r="AQB62" s="70"/>
      <c r="AQC62" s="70"/>
      <c r="AQD62" s="70"/>
      <c r="AQE62" s="70"/>
      <c r="AQF62" s="70"/>
      <c r="AQG62" s="70"/>
      <c r="ARI62" s="15"/>
      <c r="ARU62" s="1"/>
      <c r="ARV62" s="1"/>
      <c r="ARW62" s="1"/>
      <c r="ARX62" s="15"/>
      <c r="ARY62" s="15"/>
      <c r="ARZ62" s="15"/>
      <c r="ASA62" s="15"/>
      <c r="ASB62" s="15"/>
      <c r="ASD62" s="10"/>
      <c r="ASE62" s="10"/>
      <c r="ASU62" s="13"/>
    </row>
    <row r="63" spans="1:15 1102:1233" x14ac:dyDescent="0.15">
      <c r="A63" s="8"/>
      <c r="B63" s="8"/>
      <c r="O63" s="2"/>
      <c r="APL63" s="70"/>
      <c r="APM63" s="70"/>
      <c r="APN63" s="70"/>
      <c r="APO63" s="70"/>
      <c r="APP63" s="70"/>
      <c r="APQ63" s="70"/>
      <c r="APR63" s="70"/>
      <c r="APS63" s="70"/>
      <c r="APT63" s="70"/>
      <c r="APU63" s="70"/>
      <c r="APV63" s="70"/>
      <c r="APW63" s="70"/>
      <c r="APX63" s="70"/>
      <c r="AQA63" s="70"/>
      <c r="AQB63" s="70"/>
      <c r="AQC63" s="70"/>
      <c r="AQD63" s="70"/>
      <c r="AQE63" s="70"/>
      <c r="AQF63" s="70"/>
      <c r="AQG63" s="70"/>
      <c r="ARI63" s="15"/>
      <c r="ARU63" s="1"/>
      <c r="ARV63" s="1"/>
      <c r="ARW63" s="1"/>
      <c r="ARX63" s="15"/>
      <c r="ARY63" s="15"/>
      <c r="ARZ63" s="15"/>
      <c r="ASA63" s="15"/>
      <c r="ASB63" s="15"/>
      <c r="ASD63" s="13"/>
      <c r="ASE63" s="13"/>
      <c r="ASF63" s="13"/>
      <c r="ASG63" s="13"/>
      <c r="ASH63" s="13"/>
      <c r="ASI63" s="13"/>
      <c r="ASJ63" s="10"/>
      <c r="ASK63" s="13"/>
      <c r="ASL63" s="13"/>
      <c r="ASM63" s="13"/>
      <c r="ASQ63" s="10"/>
      <c r="ASR63" s="13"/>
      <c r="ASS63" s="13"/>
      <c r="AST63" s="13"/>
      <c r="ASU63" s="13"/>
    </row>
    <row r="64" spans="1:15 1102:1233" x14ac:dyDescent="0.15">
      <c r="O64" s="2"/>
      <c r="APL64" s="70"/>
      <c r="APM64" s="70"/>
      <c r="APN64" s="70"/>
      <c r="APO64" s="70"/>
      <c r="APP64" s="70"/>
      <c r="APQ64" s="70"/>
      <c r="APR64" s="70"/>
      <c r="APS64" s="70"/>
      <c r="APT64" s="70"/>
      <c r="APU64" s="70"/>
      <c r="AQA64" s="70"/>
      <c r="AQB64" s="70"/>
      <c r="AQC64" s="70"/>
      <c r="AQD64" s="70"/>
      <c r="AQG64" s="70"/>
      <c r="ARI64" s="15"/>
      <c r="ARX64" s="15"/>
      <c r="ARY64" s="15"/>
      <c r="ARZ64" s="15"/>
      <c r="ASA64" s="15"/>
      <c r="ASB64" s="15"/>
      <c r="ASD64" s="13"/>
      <c r="ASE64" s="13"/>
      <c r="ASF64" s="13"/>
      <c r="ASG64" s="13"/>
      <c r="ASH64" s="13"/>
      <c r="ASI64" s="13"/>
      <c r="ASJ64" s="10"/>
      <c r="ASK64" s="13"/>
      <c r="ASL64" s="13"/>
      <c r="ASM64" s="13"/>
      <c r="ASQ64" s="10"/>
      <c r="ASR64" s="13"/>
      <c r="ASS64" s="13"/>
      <c r="AST64" s="13"/>
      <c r="ASU64" s="13"/>
    </row>
    <row r="65" spans="1:55 1085:1234" s="2" customFormat="1" x14ac:dyDescent="0.15">
      <c r="H65" s="25"/>
      <c r="I65" s="19"/>
      <c r="J65" s="19"/>
      <c r="K65" s="19"/>
      <c r="L65" s="23"/>
      <c r="M65" s="29"/>
      <c r="APJ65" s="7"/>
      <c r="APK65" s="7"/>
      <c r="APL65" s="70"/>
      <c r="APM65" s="70"/>
      <c r="APN65" s="70"/>
      <c r="APO65" s="70"/>
      <c r="APP65" s="70"/>
      <c r="APQ65" s="70"/>
      <c r="APR65" s="70"/>
      <c r="APS65" s="70"/>
      <c r="APT65" s="70"/>
      <c r="APU65" s="70"/>
      <c r="APV65" s="66"/>
      <c r="APW65" s="66"/>
      <c r="APX65" s="66"/>
      <c r="APY65" s="66"/>
      <c r="APZ65" s="66"/>
      <c r="AQA65" s="70"/>
      <c r="AQB65" s="70"/>
      <c r="AQC65" s="70"/>
      <c r="AQD65" s="70"/>
      <c r="AQE65" s="7"/>
      <c r="AQF65" s="7"/>
      <c r="AQG65" s="70"/>
      <c r="AQH65" s="66"/>
      <c r="AQI65" s="66"/>
      <c r="AQJ65" s="66"/>
      <c r="AQK65" s="7"/>
      <c r="AQL65" s="7"/>
      <c r="ARI65" s="8"/>
      <c r="ARK65" s="8"/>
      <c r="ARL65" s="8"/>
      <c r="ARM65" s="8"/>
      <c r="ARN65" s="8"/>
      <c r="ARO65" s="8"/>
      <c r="ARP65" s="8"/>
      <c r="ARQ65" s="8"/>
      <c r="ARR65" s="8"/>
      <c r="ARS65" s="8"/>
      <c r="ART65" s="8"/>
      <c r="ARX65" s="8"/>
      <c r="ARY65" s="8"/>
      <c r="ARZ65" s="8"/>
      <c r="ASA65" s="8"/>
      <c r="ASB65" s="8"/>
      <c r="ASD65" s="10"/>
      <c r="ASE65" s="10"/>
      <c r="ASF65" s="10"/>
      <c r="ASG65" s="10"/>
      <c r="ASH65" s="10"/>
      <c r="ASI65" s="10"/>
      <c r="ASJ65" s="10"/>
      <c r="ASK65" s="10"/>
      <c r="ASL65" s="10"/>
      <c r="ASM65" s="10"/>
      <c r="ASQ65" s="10"/>
      <c r="ASR65" s="10"/>
      <c r="ASS65" s="10"/>
      <c r="AST65" s="10"/>
      <c r="ASU65" s="10"/>
      <c r="ASW65" s="8"/>
      <c r="ASX65" s="8"/>
      <c r="ASY65" s="8"/>
      <c r="ASZ65" s="8"/>
      <c r="ATA65" s="8"/>
      <c r="ATB65" s="8"/>
      <c r="ATC65" s="8"/>
      <c r="ATD65" s="8"/>
      <c r="ATE65" s="8"/>
      <c r="ATF65" s="8"/>
      <c r="ATJ65" s="8"/>
      <c r="ATK65" s="8"/>
      <c r="ATL65" s="8"/>
      <c r="ATM65" s="8"/>
      <c r="ATN65" s="9"/>
    </row>
    <row r="66" spans="1:55 1085:1234" s="54" customFormat="1" x14ac:dyDescent="0.15">
      <c r="H66" s="62"/>
      <c r="I66" s="60"/>
      <c r="J66" s="60"/>
      <c r="K66" s="60"/>
      <c r="L66" s="57"/>
      <c r="M66" s="52"/>
      <c r="O66" s="49"/>
      <c r="APL66" s="63"/>
      <c r="APM66" s="63"/>
      <c r="APN66" s="63"/>
      <c r="APO66" s="63"/>
      <c r="APP66" s="63"/>
      <c r="APQ66" s="63"/>
      <c r="APR66" s="63"/>
      <c r="APS66" s="63"/>
      <c r="APT66" s="63"/>
      <c r="APU66" s="63"/>
      <c r="AQA66" s="63"/>
      <c r="AQB66" s="63"/>
      <c r="AQC66" s="63"/>
      <c r="AQD66" s="63"/>
      <c r="AQG66" s="63"/>
      <c r="AQM66" s="63"/>
      <c r="AQN66" s="63"/>
      <c r="AQO66" s="63"/>
      <c r="AQP66" s="63"/>
      <c r="AQQ66" s="63"/>
      <c r="AQR66" s="63"/>
      <c r="AQS66" s="63"/>
      <c r="AQT66" s="63"/>
      <c r="AQU66" s="63"/>
      <c r="AQV66" s="63"/>
      <c r="AQZ66" s="63"/>
      <c r="ARA66" s="63"/>
      <c r="ARB66" s="63"/>
      <c r="ARC66" s="63"/>
      <c r="ARI66" s="63"/>
      <c r="ARK66" s="63"/>
      <c r="ARL66" s="63"/>
      <c r="ARM66" s="63"/>
      <c r="ARN66" s="63"/>
      <c r="ARO66" s="63"/>
      <c r="ARP66" s="63"/>
      <c r="ARQ66" s="63"/>
      <c r="ARR66" s="63"/>
      <c r="ARS66" s="63"/>
      <c r="ART66" s="63"/>
      <c r="ARX66" s="63"/>
      <c r="ARY66" s="63"/>
      <c r="ARZ66" s="63"/>
      <c r="ASA66" s="63"/>
      <c r="ASB66" s="63"/>
      <c r="ASD66" s="59"/>
      <c r="ASE66" s="59"/>
      <c r="ASF66" s="59"/>
      <c r="ASG66" s="59"/>
      <c r="ASH66" s="59"/>
      <c r="ASI66" s="59"/>
      <c r="ASJ66" s="46"/>
      <c r="ASK66" s="59"/>
      <c r="ASL66" s="59"/>
      <c r="ASM66" s="59"/>
      <c r="ASQ66" s="46"/>
      <c r="ASR66" s="59"/>
      <c r="ASS66" s="59"/>
      <c r="AST66" s="59"/>
      <c r="ASU66" s="59"/>
      <c r="ASW66" s="51"/>
      <c r="ASX66" s="51"/>
      <c r="ASY66" s="51"/>
      <c r="ASZ66" s="51"/>
      <c r="ATA66" s="51"/>
      <c r="ATB66" s="51"/>
      <c r="ATC66" s="51"/>
      <c r="ATD66" s="51"/>
      <c r="ATE66" s="51"/>
      <c r="ATF66" s="51"/>
      <c r="ATJ66" s="51"/>
      <c r="ATK66" s="51"/>
      <c r="ATL66" s="51"/>
      <c r="ATM66" s="51"/>
      <c r="ATN66" s="51"/>
    </row>
    <row r="67" spans="1:55 1085:1234" x14ac:dyDescent="0.15">
      <c r="H67" s="34"/>
      <c r="I67" s="34"/>
      <c r="J67" s="34"/>
      <c r="K67" s="34"/>
      <c r="L67" s="34"/>
      <c r="M67" s="34"/>
      <c r="APL67" s="73"/>
      <c r="APM67" s="73"/>
      <c r="APN67" s="73"/>
      <c r="APO67" s="73"/>
      <c r="APP67" s="73"/>
      <c r="APQ67" s="73"/>
      <c r="APR67" s="73"/>
      <c r="APS67" s="73"/>
      <c r="APT67" s="73"/>
      <c r="APU67" s="73"/>
      <c r="APV67" s="73"/>
      <c r="APW67" s="73"/>
      <c r="APX67" s="73"/>
      <c r="AQA67" s="73"/>
      <c r="AQB67" s="73"/>
      <c r="AQC67" s="73"/>
      <c r="AQD67" s="73"/>
      <c r="AQE67" s="73"/>
      <c r="AQF67" s="73"/>
      <c r="AQG67" s="73"/>
      <c r="AQM67" s="15"/>
      <c r="AQN67" s="15"/>
      <c r="AQO67" s="15"/>
      <c r="AQP67" s="15"/>
      <c r="AQQ67" s="15"/>
      <c r="AQR67" s="15"/>
      <c r="AQS67" s="15"/>
      <c r="AQT67" s="15"/>
      <c r="AQU67" s="15"/>
      <c r="AQV67" s="15"/>
      <c r="AQZ67" s="15"/>
      <c r="ARA67" s="15"/>
      <c r="ARB67" s="15"/>
      <c r="ARC67" s="15"/>
      <c r="ARI67" s="15"/>
      <c r="ARK67" s="15"/>
      <c r="ARL67" s="15"/>
      <c r="ARM67" s="15"/>
      <c r="ARN67" s="15"/>
      <c r="ARO67" s="15"/>
      <c r="ARP67" s="15"/>
      <c r="ARQ67" s="15"/>
      <c r="ARR67" s="15"/>
      <c r="ARS67" s="15"/>
      <c r="ART67" s="15"/>
      <c r="ARX67" s="15"/>
      <c r="ARY67" s="15"/>
      <c r="ARZ67" s="15"/>
      <c r="ASA67" s="15"/>
      <c r="ASB67" s="15"/>
      <c r="ASD67" s="13"/>
      <c r="ASE67" s="13"/>
      <c r="ASF67" s="13"/>
      <c r="ASG67" s="13"/>
      <c r="ASH67" s="13"/>
      <c r="ASI67" s="13"/>
      <c r="ASJ67" s="10"/>
      <c r="ASK67" s="13"/>
      <c r="ASL67" s="13"/>
      <c r="ASM67" s="13"/>
      <c r="ASQ67" s="10"/>
      <c r="ASR67" s="13"/>
      <c r="ASS67" s="13"/>
      <c r="AST67" s="13"/>
      <c r="ASU67" s="13"/>
    </row>
    <row r="68" spans="1:55 1085:1234" x14ac:dyDescent="0.15">
      <c r="APL68" s="73"/>
      <c r="APM68" s="73"/>
      <c r="APN68" s="73"/>
      <c r="APO68" s="73"/>
      <c r="APP68" s="73"/>
      <c r="APQ68" s="73"/>
      <c r="APR68" s="73"/>
      <c r="APS68" s="73"/>
      <c r="APT68" s="73"/>
      <c r="APU68" s="73"/>
      <c r="APV68" s="73"/>
      <c r="APW68" s="73"/>
      <c r="APX68" s="73"/>
      <c r="AQA68" s="73"/>
      <c r="AQB68" s="73"/>
      <c r="AQC68" s="73"/>
      <c r="AQD68" s="73"/>
      <c r="AQE68" s="73"/>
      <c r="AQF68" s="73"/>
      <c r="AQG68" s="73"/>
      <c r="AQM68" s="15"/>
      <c r="AQN68" s="15"/>
      <c r="AQO68" s="15"/>
      <c r="AQP68" s="15"/>
      <c r="AQQ68" s="15"/>
      <c r="AQR68" s="15"/>
      <c r="AQS68" s="15"/>
      <c r="AQT68" s="15"/>
      <c r="AQU68" s="15"/>
      <c r="AQV68" s="15"/>
      <c r="AQZ68" s="15"/>
      <c r="ARA68" s="15"/>
      <c r="ARB68" s="15"/>
      <c r="ARC68" s="15"/>
      <c r="ARI68" s="15"/>
      <c r="ARK68" s="15"/>
      <c r="ARL68" s="15"/>
      <c r="ARM68" s="15"/>
      <c r="ARN68" s="15"/>
      <c r="ARO68" s="15"/>
      <c r="ARP68" s="15"/>
      <c r="ARQ68" s="15"/>
      <c r="ARR68" s="15"/>
      <c r="ARS68" s="15"/>
      <c r="ART68" s="15"/>
      <c r="ARX68" s="15"/>
      <c r="ARY68" s="15"/>
      <c r="ARZ68" s="15"/>
      <c r="ASA68" s="15"/>
      <c r="ASB68" s="15"/>
      <c r="ASD68" s="13"/>
      <c r="ASE68" s="13"/>
      <c r="ASF68" s="13"/>
      <c r="ASG68" s="13"/>
      <c r="ASH68" s="13"/>
      <c r="ASI68" s="13"/>
      <c r="ASJ68" s="10"/>
      <c r="ASK68" s="13"/>
      <c r="ASL68" s="13"/>
      <c r="ASM68" s="13"/>
      <c r="ASQ68" s="10"/>
      <c r="ASR68" s="13"/>
      <c r="ASS68" s="13"/>
      <c r="AST68" s="13"/>
      <c r="ASU68" s="13"/>
    </row>
    <row r="69" spans="1:55 1085:1234" ht="14.25" thickBot="1" x14ac:dyDescent="0.2">
      <c r="APL69" s="73"/>
      <c r="APM69" s="73"/>
      <c r="APN69" s="73"/>
      <c r="APO69" s="73"/>
      <c r="APP69" s="73"/>
      <c r="APQ69" s="73"/>
      <c r="APR69" s="73"/>
      <c r="APS69" s="73"/>
      <c r="APT69" s="73"/>
      <c r="APU69" s="73"/>
      <c r="APV69" s="73"/>
      <c r="APW69" s="73"/>
      <c r="APX69" s="73"/>
      <c r="AQA69" s="73"/>
      <c r="AQB69" s="73"/>
      <c r="AQC69" s="73"/>
      <c r="AQD69" s="73"/>
      <c r="AQE69" s="73"/>
      <c r="AQF69" s="73"/>
      <c r="AQG69" s="73"/>
      <c r="AQM69" s="15"/>
      <c r="AQN69" s="15"/>
      <c r="AQO69" s="15"/>
      <c r="AQP69" s="15"/>
      <c r="AQQ69" s="15"/>
      <c r="AQR69" s="15"/>
      <c r="AQS69" s="15"/>
      <c r="AQT69" s="15"/>
      <c r="AQU69" s="15"/>
      <c r="AQV69" s="15"/>
      <c r="AQZ69" s="15"/>
      <c r="ARA69" s="15"/>
      <c r="ARB69" s="15"/>
      <c r="ARC69" s="15"/>
      <c r="ARI69" s="15"/>
      <c r="ARK69" s="15"/>
      <c r="ARL69" s="15"/>
      <c r="ARM69" s="15"/>
      <c r="ARN69" s="15"/>
      <c r="ARO69" s="15"/>
      <c r="ARP69" s="15"/>
      <c r="ARQ69" s="15"/>
      <c r="ARR69" s="15"/>
      <c r="ARS69" s="15"/>
      <c r="ART69" s="15"/>
      <c r="ARX69" s="15"/>
      <c r="ARY69" s="15"/>
      <c r="ARZ69" s="15"/>
      <c r="ASA69" s="15"/>
      <c r="ASB69" s="15"/>
      <c r="ASD69" s="13"/>
      <c r="ASE69" s="13"/>
      <c r="ASF69" s="13"/>
      <c r="ASG69" s="13"/>
      <c r="ASH69" s="13"/>
      <c r="ASI69" s="13"/>
      <c r="ASJ69" s="10"/>
      <c r="ASK69" s="13"/>
      <c r="ASL69" s="13"/>
      <c r="ASM69" s="13"/>
      <c r="ASQ69" s="10"/>
      <c r="ASR69" s="13"/>
      <c r="ASS69" s="13"/>
      <c r="AST69" s="13"/>
      <c r="ASU69" s="13"/>
    </row>
    <row r="70" spans="1:55 1085:1234" ht="14.25" thickBot="1" x14ac:dyDescent="0.2">
      <c r="O70" s="1" t="s">
        <v>35</v>
      </c>
      <c r="P70" s="58">
        <v>1</v>
      </c>
      <c r="Q70" s="1">
        <f>P70*60</f>
        <v>60</v>
      </c>
      <c r="R70" s="1"/>
      <c r="S70" s="1"/>
      <c r="T70" s="1"/>
      <c r="U70" s="1"/>
      <c r="V70" s="1"/>
      <c r="W70" s="1"/>
      <c r="X70" s="1"/>
      <c r="AB70" s="1"/>
      <c r="AC70" s="1"/>
      <c r="AD70" s="1"/>
      <c r="AE70" s="1"/>
      <c r="AQM70" s="15"/>
      <c r="AQN70" s="15"/>
      <c r="AQO70" s="15"/>
      <c r="AQP70" s="15"/>
      <c r="AQQ70" s="15"/>
      <c r="AQR70" s="15"/>
      <c r="AQS70" s="15"/>
      <c r="AQT70" s="15"/>
      <c r="AQU70" s="15"/>
      <c r="AQV70" s="15"/>
      <c r="AQZ70" s="15"/>
      <c r="ARA70" s="15"/>
      <c r="ARB70" s="15"/>
      <c r="ARC70" s="15"/>
      <c r="ARI70" s="15"/>
      <c r="ARK70" s="15"/>
      <c r="ARL70" s="15"/>
      <c r="ARM70" s="15"/>
      <c r="ARN70" s="15"/>
      <c r="ARO70" s="15"/>
      <c r="ARP70" s="15"/>
      <c r="ARQ70" s="15"/>
      <c r="ARR70" s="15"/>
      <c r="ARS70" s="15"/>
      <c r="ART70" s="15"/>
      <c r="ARX70" s="15"/>
      <c r="ARY70" s="15"/>
      <c r="ARZ70" s="15"/>
      <c r="ASA70" s="15"/>
      <c r="ASB70" s="15"/>
      <c r="ASD70" s="13"/>
      <c r="ASE70" s="13"/>
      <c r="ASF70" s="13"/>
      <c r="ASG70" s="13"/>
      <c r="ASH70" s="13"/>
      <c r="ASI70" s="13"/>
      <c r="ASJ70" s="10"/>
      <c r="ASK70" s="13"/>
      <c r="ASL70" s="13"/>
      <c r="ASM70" s="13"/>
      <c r="ASQ70" s="10"/>
      <c r="ASR70" s="13"/>
      <c r="ASS70" s="13"/>
      <c r="AST70" s="13"/>
      <c r="ASU70" s="13"/>
    </row>
    <row r="71" spans="1:55 1085:1234" ht="14.25" thickBot="1" x14ac:dyDescent="0.2">
      <c r="O71" s="1" t="s">
        <v>41</v>
      </c>
      <c r="P71" s="58" t="s">
        <v>52</v>
      </c>
      <c r="R71" s="1"/>
      <c r="S71" s="1"/>
      <c r="T71" s="1"/>
      <c r="U71" s="1"/>
      <c r="V71" s="1"/>
      <c r="W71" s="1"/>
      <c r="X71" s="1"/>
      <c r="AB71" s="1"/>
      <c r="AC71" s="1"/>
      <c r="AD71" s="1"/>
      <c r="AE71" s="1"/>
      <c r="AG71" s="61" t="s">
        <v>12</v>
      </c>
      <c r="AM71" s="2" t="s">
        <v>46</v>
      </c>
      <c r="AN71" s="2"/>
      <c r="AO71" s="2"/>
      <c r="AP71" s="2">
        <v>40</v>
      </c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AQM71" s="15"/>
      <c r="AQN71" s="15"/>
      <c r="AQO71" s="15"/>
      <c r="AQP71" s="15"/>
      <c r="AQQ71" s="15"/>
      <c r="AQR71" s="15"/>
      <c r="AQS71" s="15"/>
      <c r="AQT71" s="15"/>
      <c r="AQU71" s="15"/>
      <c r="AQV71" s="15"/>
      <c r="AQZ71" s="15"/>
      <c r="ARA71" s="15"/>
      <c r="ARB71" s="15"/>
      <c r="ARC71" s="15"/>
      <c r="ARI71" s="15"/>
      <c r="ARK71" s="15"/>
      <c r="ARL71" s="15"/>
      <c r="ARM71" s="15"/>
      <c r="ARN71" s="15"/>
      <c r="ARO71" s="15"/>
      <c r="ARP71" s="15"/>
      <c r="ARQ71" s="15"/>
      <c r="ARR71" s="15"/>
      <c r="ARS71" s="15"/>
      <c r="ART71" s="15"/>
      <c r="ARX71" s="15"/>
      <c r="ARY71" s="15"/>
      <c r="ARZ71" s="15"/>
      <c r="ASA71" s="15"/>
      <c r="ASB71" s="15"/>
      <c r="ASD71" s="13"/>
      <c r="ASE71" s="13"/>
      <c r="ASF71" s="13"/>
      <c r="ASG71" s="13"/>
      <c r="ASH71" s="13"/>
      <c r="ASI71" s="13"/>
      <c r="ASJ71" s="10"/>
      <c r="ASK71" s="13"/>
      <c r="ASL71" s="13"/>
      <c r="ASM71" s="13"/>
      <c r="ASQ71" s="10"/>
      <c r="ASR71" s="13"/>
      <c r="ASS71" s="13"/>
      <c r="AST71" s="13"/>
      <c r="ASU71" s="13"/>
    </row>
    <row r="72" spans="1:55 1085:1234" s="2" customFormat="1" x14ac:dyDescent="0.15">
      <c r="A72" s="34"/>
      <c r="B72" s="34"/>
      <c r="C72" s="34"/>
      <c r="D72" s="34"/>
      <c r="E72" s="34"/>
      <c r="F72" s="34" t="s">
        <v>21</v>
      </c>
      <c r="G72" s="34"/>
      <c r="H72" s="24"/>
      <c r="I72" s="18"/>
      <c r="J72" s="18" t="s">
        <v>13</v>
      </c>
      <c r="K72" s="18"/>
      <c r="L72" s="21" t="s">
        <v>15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34"/>
      <c r="Z72" s="34"/>
      <c r="AA72" s="34"/>
      <c r="AB72" s="61" t="s">
        <v>37</v>
      </c>
      <c r="AC72" s="15"/>
      <c r="AD72" s="1"/>
      <c r="AE72" s="15" t="s">
        <v>40</v>
      </c>
      <c r="AG72" s="61" t="s">
        <v>37</v>
      </c>
      <c r="AH72" s="15"/>
      <c r="AI72" s="1"/>
      <c r="AJ72" s="15" t="s">
        <v>40</v>
      </c>
      <c r="AM72" s="2" t="s">
        <v>47</v>
      </c>
      <c r="AP72" s="2">
        <v>140</v>
      </c>
      <c r="APJ72" s="7"/>
      <c r="APK72" s="7"/>
      <c r="APL72" s="7"/>
      <c r="APM72" s="7"/>
      <c r="APN72" s="7"/>
      <c r="APO72" s="7"/>
      <c r="APP72" s="7"/>
      <c r="APQ72" s="7"/>
      <c r="APR72" s="7"/>
      <c r="APS72" s="7"/>
      <c r="APT72" s="7"/>
      <c r="APU72" s="7"/>
      <c r="APV72" s="7"/>
      <c r="APW72" s="7"/>
      <c r="APX72" s="7"/>
      <c r="APY72" s="7"/>
      <c r="APZ72" s="7"/>
      <c r="AQA72" s="7"/>
      <c r="AQB72" s="7"/>
      <c r="AQC72" s="7"/>
      <c r="AQD72" s="7"/>
      <c r="AQE72" s="7"/>
      <c r="AQF72" s="7"/>
      <c r="AQG72" s="7"/>
      <c r="AQH72" s="7"/>
      <c r="AQI72" s="7"/>
      <c r="AQJ72" s="7"/>
      <c r="AQK72" s="7"/>
      <c r="AQL72" s="7"/>
      <c r="AQM72" s="8"/>
      <c r="AQN72" s="8"/>
      <c r="AQO72" s="8"/>
      <c r="AQP72" s="8"/>
      <c r="AQQ72" s="8"/>
      <c r="AQR72" s="8"/>
      <c r="AQS72" s="8"/>
      <c r="AQT72" s="8"/>
      <c r="AQU72" s="8"/>
      <c r="AQV72" s="8"/>
      <c r="AQZ72" s="8"/>
      <c r="ARA72" s="8"/>
      <c r="ARB72" s="8"/>
      <c r="ARC72" s="8"/>
      <c r="ARI72" s="8"/>
      <c r="ARK72" s="8"/>
      <c r="ARL72" s="8"/>
      <c r="ARM72" s="8"/>
      <c r="ARN72" s="8"/>
      <c r="ARO72" s="8"/>
      <c r="ARP72" s="8"/>
      <c r="ARQ72" s="8"/>
      <c r="ARR72" s="8"/>
      <c r="ARS72" s="8"/>
      <c r="ART72" s="8"/>
      <c r="ARX72" s="8"/>
      <c r="ARY72" s="8"/>
      <c r="ARZ72" s="8"/>
      <c r="ASA72" s="8"/>
      <c r="ASB72" s="8"/>
      <c r="ASD72" s="10"/>
      <c r="ASE72" s="10"/>
      <c r="ASF72" s="10"/>
      <c r="ASG72" s="10"/>
      <c r="ASH72" s="10"/>
      <c r="ASI72" s="10"/>
      <c r="ASJ72" s="10"/>
      <c r="ASK72" s="10"/>
      <c r="ASL72" s="10"/>
      <c r="ASM72" s="10"/>
      <c r="ASQ72" s="10"/>
      <c r="ASR72" s="10"/>
      <c r="ASS72" s="10"/>
      <c r="AST72" s="10"/>
      <c r="ASU72" s="10"/>
      <c r="ASW72" s="9"/>
      <c r="ASX72" s="9"/>
      <c r="ASY72" s="9"/>
      <c r="ASZ72" s="9"/>
      <c r="ATA72" s="9"/>
      <c r="ATB72" s="9"/>
      <c r="ATC72" s="9"/>
      <c r="ATD72" s="9"/>
      <c r="ATE72" s="9"/>
      <c r="ATF72" s="9"/>
      <c r="ATJ72" s="9"/>
      <c r="ATK72" s="9"/>
      <c r="ATL72" s="9"/>
      <c r="ATM72" s="9"/>
      <c r="ATN72" s="9"/>
    </row>
    <row r="73" spans="1:55 1085:1234" s="32" customFormat="1" x14ac:dyDescent="0.15">
      <c r="A73" s="5"/>
      <c r="B73" s="3"/>
      <c r="C73" s="3" t="s">
        <v>22</v>
      </c>
      <c r="D73" s="3" t="s">
        <v>34</v>
      </c>
      <c r="E73" s="3" t="s">
        <v>16</v>
      </c>
      <c r="F73" s="3" t="s">
        <v>23</v>
      </c>
      <c r="G73" s="3" t="s">
        <v>24</v>
      </c>
      <c r="H73" s="26" t="s">
        <v>19</v>
      </c>
      <c r="I73" s="20" t="s">
        <v>14</v>
      </c>
      <c r="J73" s="20" t="s">
        <v>17</v>
      </c>
      <c r="K73" s="20" t="s">
        <v>18</v>
      </c>
      <c r="L73" s="22" t="s">
        <v>17</v>
      </c>
      <c r="M73" s="28" t="s">
        <v>18</v>
      </c>
      <c r="N73" s="20" t="s">
        <v>20</v>
      </c>
      <c r="O73" s="3" t="s">
        <v>25</v>
      </c>
      <c r="P73" s="64">
        <v>1</v>
      </c>
      <c r="Q73" s="64">
        <v>2</v>
      </c>
      <c r="R73" s="64">
        <v>3</v>
      </c>
      <c r="S73" s="64">
        <v>4</v>
      </c>
      <c r="T73" s="64">
        <v>5</v>
      </c>
      <c r="U73" s="64">
        <v>6</v>
      </c>
      <c r="V73" s="64">
        <v>7</v>
      </c>
      <c r="W73" s="64">
        <v>8</v>
      </c>
      <c r="X73" s="64">
        <v>9</v>
      </c>
      <c r="Y73" s="64">
        <v>10</v>
      </c>
      <c r="Z73" s="64">
        <v>11</v>
      </c>
      <c r="AA73" s="64">
        <v>12</v>
      </c>
      <c r="AB73" s="64" t="s">
        <v>33</v>
      </c>
      <c r="AC73" s="64" t="s">
        <v>32</v>
      </c>
      <c r="AD73" s="56" t="s">
        <v>31</v>
      </c>
      <c r="AE73" s="64" t="s">
        <v>32</v>
      </c>
      <c r="AF73" s="56" t="s">
        <v>31</v>
      </c>
      <c r="AG73" s="64" t="s">
        <v>33</v>
      </c>
      <c r="AH73" s="64" t="s">
        <v>32</v>
      </c>
      <c r="AI73" s="56" t="s">
        <v>31</v>
      </c>
      <c r="AJ73" s="64" t="s">
        <v>32</v>
      </c>
      <c r="AK73" s="56" t="s">
        <v>31</v>
      </c>
      <c r="AM73" s="5" t="s">
        <v>3</v>
      </c>
      <c r="AN73" s="5" t="s">
        <v>4</v>
      </c>
      <c r="AO73" s="5" t="s">
        <v>5</v>
      </c>
      <c r="AP73" s="5" t="s">
        <v>6</v>
      </c>
      <c r="AQ73" s="5" t="s">
        <v>7</v>
      </c>
      <c r="AR73" s="5" t="s">
        <v>8</v>
      </c>
      <c r="AS73" s="5" t="s">
        <v>9</v>
      </c>
      <c r="AT73" s="5" t="s">
        <v>10</v>
      </c>
      <c r="AU73" s="5" t="s">
        <v>11</v>
      </c>
      <c r="AV73" s="5" t="s">
        <v>43</v>
      </c>
      <c r="AW73" s="5" t="s">
        <v>44</v>
      </c>
      <c r="AX73" s="5" t="s">
        <v>45</v>
      </c>
      <c r="AQM73" s="56"/>
      <c r="AQN73" s="56"/>
      <c r="AQO73" s="56"/>
      <c r="AQP73" s="56"/>
      <c r="AQQ73" s="56"/>
      <c r="AQR73" s="56"/>
      <c r="AQS73" s="56"/>
      <c r="AQT73" s="56"/>
      <c r="AQU73" s="56"/>
      <c r="AQV73" s="56"/>
      <c r="AQZ73" s="56"/>
      <c r="ARA73" s="56"/>
      <c r="ARB73" s="56"/>
      <c r="ARC73" s="56"/>
      <c r="ARI73" s="56"/>
      <c r="ARK73" s="56"/>
      <c r="ARL73" s="56"/>
      <c r="ARM73" s="56"/>
      <c r="ARN73" s="56"/>
      <c r="ARO73" s="56"/>
      <c r="ARP73" s="56"/>
      <c r="ARQ73" s="56"/>
      <c r="ARR73" s="56"/>
      <c r="ARS73" s="56"/>
      <c r="ART73" s="56"/>
      <c r="ARX73" s="56"/>
      <c r="ARY73" s="56"/>
      <c r="ARZ73" s="56"/>
      <c r="ASA73" s="56"/>
      <c r="ASB73" s="56"/>
      <c r="ASD73" s="55"/>
      <c r="ASE73" s="55"/>
      <c r="ASF73" s="55"/>
      <c r="ASG73" s="55"/>
      <c r="ASH73" s="55"/>
      <c r="ASI73" s="55"/>
      <c r="ASJ73" s="55"/>
      <c r="ASK73" s="55"/>
      <c r="ASL73" s="55"/>
      <c r="ASM73" s="55"/>
      <c r="ASQ73" s="55"/>
      <c r="ASR73" s="55"/>
      <c r="ASS73" s="55"/>
      <c r="AST73" s="55"/>
      <c r="ASU73" s="55"/>
      <c r="ASW73" s="64"/>
      <c r="ASX73" s="64"/>
      <c r="ASY73" s="64"/>
      <c r="ASZ73" s="64"/>
      <c r="ATA73" s="64"/>
      <c r="ATB73" s="64"/>
      <c r="ATC73" s="64"/>
      <c r="ATD73" s="64"/>
      <c r="ATE73" s="64"/>
      <c r="ATF73" s="64"/>
      <c r="ATJ73" s="64"/>
      <c r="ATK73" s="64"/>
      <c r="ATL73" s="64"/>
      <c r="ATM73" s="64"/>
      <c r="ATN73" s="64"/>
    </row>
    <row r="74" spans="1:55 1085:1234" x14ac:dyDescent="0.15">
      <c r="A74" s="1"/>
      <c r="L74" s="21">
        <f t="shared" ref="L74" si="0">(I74-J74)/7</f>
        <v>0</v>
      </c>
      <c r="M74" s="27">
        <f>(I74-K74)/7</f>
        <v>0</v>
      </c>
      <c r="O74" s="1" t="str">
        <f>O5</f>
        <v>211217-3w</v>
      </c>
      <c r="P74" s="1">
        <f>COUNTIF(P5:BW5,$P$71)*100/Q$70</f>
        <v>8.3333333333333339</v>
      </c>
      <c r="Q74" s="1">
        <f>COUNTIF(BX5:EE5,$P$71)*100/Q$70</f>
        <v>11.666666666666666</v>
      </c>
      <c r="R74" s="1">
        <f>COUNTIF(EE5:GM5,$P$71)*100/Q$70</f>
        <v>5</v>
      </c>
      <c r="S74" s="1">
        <f>COUNTIF(GN5:IU5,$P$71)*100/Q$70</f>
        <v>6.666666666666667</v>
      </c>
      <c r="T74" s="1">
        <f>COUNTIF(IU5:LC5,$P$71)*100/Q$70</f>
        <v>21.666666666666668</v>
      </c>
      <c r="U74" s="1">
        <f>COUNTIF(LC5:NK5,$P$71)*100/Q$70</f>
        <v>33.333333333333336</v>
      </c>
      <c r="V74" s="1">
        <f>COUNTIF(NK5:PS5,$P$71)*100/Q$70</f>
        <v>43.333333333333336</v>
      </c>
      <c r="W74" s="1">
        <f>COUNTIF(PS5:SA5,$P$71)*100/Q$70</f>
        <v>30</v>
      </c>
      <c r="X74" s="1">
        <f>COUNTIF(SA5:UI5,$P$71)*100/Q$70</f>
        <v>25</v>
      </c>
      <c r="Y74" s="1">
        <f>COUNTIF(UJ5:WQ5,$P$71)*100/Q$70</f>
        <v>13.333333333333334</v>
      </c>
      <c r="Z74" s="1">
        <f>COUNTIF(WR5:YY5,$P$71)*100/Q$70</f>
        <v>31.666666666666668</v>
      </c>
      <c r="AA74" s="1">
        <f>COUNTIF(YZ5:ABG5,$P$71)*100/Q$70</f>
        <v>41.666666666666664</v>
      </c>
      <c r="AB74" s="34">
        <f>AVERAGE(P74:T74)</f>
        <v>10.666666666666668</v>
      </c>
      <c r="AC74" s="34">
        <f>AVERAGE(U74:X74)</f>
        <v>32.916666666666671</v>
      </c>
      <c r="AD74" s="34">
        <f>AVERAGE(Y74:AA74)</f>
        <v>28.888888888888886</v>
      </c>
      <c r="AE74" s="34">
        <f>AC74/AB74</f>
        <v>3.0859375</v>
      </c>
      <c r="AF74" s="34">
        <f>AD74/AB74</f>
        <v>2.7083333333333326</v>
      </c>
      <c r="AG74" s="1">
        <f t="shared" ref="AG74:AK78" si="1">(AB74-AB$99)/STDEV(AB$74:AB$98)</f>
        <v>1.2877282754327606</v>
      </c>
      <c r="AH74" s="1">
        <f t="shared" si="1"/>
        <v>1.4301488660404615</v>
      </c>
      <c r="AI74" s="1">
        <f t="shared" si="1"/>
        <v>0.71716487087467529</v>
      </c>
      <c r="AJ74" s="1">
        <f t="shared" si="1"/>
        <v>-0.29572900377113798</v>
      </c>
      <c r="AK74" s="1">
        <f t="shared" si="1"/>
        <v>-0.71335791569688356</v>
      </c>
      <c r="AM74" s="2">
        <v>10</v>
      </c>
      <c r="AN74" s="2">
        <f>AM74+$AP$72</f>
        <v>150</v>
      </c>
      <c r="AO74" s="2">
        <f t="shared" ref="AO74:AX74" si="2">AN74+$AP$72</f>
        <v>290</v>
      </c>
      <c r="AP74" s="2">
        <f t="shared" si="2"/>
        <v>430</v>
      </c>
      <c r="AQ74" s="2">
        <f t="shared" si="2"/>
        <v>570</v>
      </c>
      <c r="AR74" s="2">
        <f t="shared" si="2"/>
        <v>710</v>
      </c>
      <c r="AS74" s="2">
        <f t="shared" si="2"/>
        <v>850</v>
      </c>
      <c r="AT74" s="2">
        <f t="shared" si="2"/>
        <v>990</v>
      </c>
      <c r="AU74" s="2">
        <f t="shared" si="2"/>
        <v>1130</v>
      </c>
      <c r="AV74" s="2">
        <f t="shared" si="2"/>
        <v>1270</v>
      </c>
      <c r="AW74" s="2">
        <f t="shared" si="2"/>
        <v>1410</v>
      </c>
      <c r="AX74" s="2">
        <f t="shared" si="2"/>
        <v>1550</v>
      </c>
      <c r="APK74" s="7"/>
      <c r="ARC74" s="15"/>
      <c r="ASA74" s="15"/>
      <c r="ASC74" s="1"/>
      <c r="AST74" s="13"/>
      <c r="ATK74" s="15"/>
      <c r="ATL74" s="15"/>
      <c r="ATS74" s="1"/>
      <c r="AUI74" s="1"/>
      <c r="AUJ74" s="1"/>
      <c r="AUL74" s="1"/>
    </row>
    <row r="75" spans="1:55 1085:1234" x14ac:dyDescent="0.15">
      <c r="A75" s="1"/>
      <c r="O75" s="1" t="str">
        <f>O6</f>
        <v>211217-6w</v>
      </c>
      <c r="P75" s="1">
        <f t="shared" ref="P75:P78" si="3">COUNTIF(P6:BW6,$P$71)*100/Q$70</f>
        <v>3.3333333333333335</v>
      </c>
      <c r="Q75" s="1">
        <f t="shared" ref="Q75:Q78" si="4">COUNTIF(BX6:EE6,$P$71)*100/Q$70</f>
        <v>6.666666666666667</v>
      </c>
      <c r="R75" s="1">
        <f t="shared" ref="R75:R78" si="5">COUNTIF(EE6:GM6,$P$71)*100/Q$70</f>
        <v>3.3333333333333335</v>
      </c>
      <c r="S75" s="1">
        <f t="shared" ref="S75:S78" si="6">COUNTIF(GN6:IU6,$P$71)*100/Q$70</f>
        <v>8.3333333333333339</v>
      </c>
      <c r="T75" s="1">
        <f t="shared" ref="T75:T78" si="7">COUNTIF(IU6:LC6,$P$71)*100/Q$70</f>
        <v>11.666666666666666</v>
      </c>
      <c r="U75" s="1">
        <f t="shared" ref="U75:U78" si="8">COUNTIF(LC6:NK6,$P$71)*100/Q$70</f>
        <v>25</v>
      </c>
      <c r="V75" s="1">
        <f t="shared" ref="V75:V78" si="9">COUNTIF(NK6:PS6,$P$71)*100/Q$70</f>
        <v>20</v>
      </c>
      <c r="W75" s="1">
        <f t="shared" ref="W75:W78" si="10">COUNTIF(PS6:SA6,$P$71)*100/Q$70</f>
        <v>26.666666666666668</v>
      </c>
      <c r="X75" s="1">
        <f t="shared" ref="X75:X78" si="11">COUNTIF(SA6:UI6,$P$71)*100/Q$70</f>
        <v>11.666666666666666</v>
      </c>
      <c r="Y75" s="1">
        <f t="shared" ref="Y75:Y78" si="12">COUNTIF(UJ6:WQ6,$P$71)*100/Q$70</f>
        <v>13.333333333333334</v>
      </c>
      <c r="Z75" s="1">
        <f t="shared" ref="Z75:Z78" si="13">COUNTIF(WR6:YY6,$P$71)*100/Q$70</f>
        <v>18.333333333333332</v>
      </c>
      <c r="AA75" s="1">
        <f t="shared" ref="AA75:AA78" si="14">COUNTIF(YZ6:ABG6,$P$71)*100/Q$70</f>
        <v>23.333333333333332</v>
      </c>
      <c r="AB75" s="34">
        <f t="shared" ref="AB75:AB78" si="15">AVERAGE(P75:T75)</f>
        <v>6.666666666666667</v>
      </c>
      <c r="AC75" s="34">
        <f t="shared" ref="AC75:AC78" si="16">AVERAGE(U75:X75)</f>
        <v>20.833333333333336</v>
      </c>
      <c r="AD75" s="34">
        <f t="shared" ref="AD75:AD78" si="17">AVERAGE(Y75:AA75)</f>
        <v>18.333333333333332</v>
      </c>
      <c r="AE75" s="34">
        <f t="shared" ref="AE75:AE78" si="18">AC75/AB75</f>
        <v>3.125</v>
      </c>
      <c r="AF75" s="34">
        <f t="shared" ref="AF75:AF78" si="19">AD75/AB75</f>
        <v>2.7499999999999996</v>
      </c>
      <c r="AG75" s="1">
        <f t="shared" si="1"/>
        <v>-0.46826482743009396</v>
      </c>
      <c r="AH75" s="1">
        <f t="shared" si="1"/>
        <v>-0.75270992949497795</v>
      </c>
      <c r="AI75" s="1">
        <f t="shared" si="1"/>
        <v>-0.86726914617402651</v>
      </c>
      <c r="AJ75" s="1">
        <f t="shared" si="1"/>
        <v>-0.2649822522597165</v>
      </c>
      <c r="AK75" s="1">
        <f t="shared" si="1"/>
        <v>-0.65161567767045869</v>
      </c>
      <c r="AM75" s="34">
        <v>11</v>
      </c>
      <c r="AN75" s="2">
        <f t="shared" ref="AN75:AX78" si="20">AM75+$AP$72</f>
        <v>151</v>
      </c>
      <c r="AO75" s="2">
        <f t="shared" si="20"/>
        <v>291</v>
      </c>
      <c r="AP75" s="2">
        <f t="shared" si="20"/>
        <v>431</v>
      </c>
      <c r="AQ75" s="2">
        <f t="shared" si="20"/>
        <v>571</v>
      </c>
      <c r="AR75" s="2">
        <f t="shared" si="20"/>
        <v>711</v>
      </c>
      <c r="AS75" s="2">
        <f t="shared" si="20"/>
        <v>851</v>
      </c>
      <c r="AT75" s="2">
        <f t="shared" si="20"/>
        <v>991</v>
      </c>
      <c r="AU75" s="2">
        <f t="shared" si="20"/>
        <v>1131</v>
      </c>
      <c r="AV75" s="2">
        <f t="shared" si="20"/>
        <v>1271</v>
      </c>
      <c r="AW75" s="2">
        <f t="shared" si="20"/>
        <v>1411</v>
      </c>
      <c r="AX75" s="2">
        <f t="shared" si="20"/>
        <v>1551</v>
      </c>
      <c r="APK75" s="7"/>
      <c r="ARC75" s="15"/>
      <c r="ASA75" s="15"/>
      <c r="ASC75" s="1"/>
      <c r="AST75" s="13"/>
    </row>
    <row r="76" spans="1:55 1085:1234" x14ac:dyDescent="0.15">
      <c r="A76" s="1"/>
      <c r="O76" s="1" t="str">
        <f>O7</f>
        <v>211208-32w</v>
      </c>
      <c r="P76" s="1">
        <f t="shared" si="3"/>
        <v>1.6666666666666667</v>
      </c>
      <c r="Q76" s="1">
        <f t="shared" si="4"/>
        <v>10</v>
      </c>
      <c r="R76" s="1">
        <f t="shared" si="5"/>
        <v>1.6666666666666667</v>
      </c>
      <c r="S76" s="1">
        <f t="shared" si="6"/>
        <v>13.333333333333334</v>
      </c>
      <c r="T76" s="1">
        <f t="shared" si="7"/>
        <v>18.333333333333332</v>
      </c>
      <c r="U76" s="1">
        <f t="shared" si="8"/>
        <v>23.333333333333332</v>
      </c>
      <c r="V76" s="1">
        <f t="shared" si="9"/>
        <v>11.666666666666666</v>
      </c>
      <c r="W76" s="1">
        <f t="shared" si="10"/>
        <v>20</v>
      </c>
      <c r="X76" s="1">
        <f t="shared" si="11"/>
        <v>20</v>
      </c>
      <c r="Y76" s="1">
        <f t="shared" si="12"/>
        <v>30</v>
      </c>
      <c r="Z76" s="1">
        <f t="shared" si="13"/>
        <v>28.333333333333332</v>
      </c>
      <c r="AA76" s="1">
        <f t="shared" si="14"/>
        <v>15</v>
      </c>
      <c r="AB76" s="34">
        <f t="shared" si="15"/>
        <v>9</v>
      </c>
      <c r="AC76" s="34">
        <f t="shared" si="16"/>
        <v>18.75</v>
      </c>
      <c r="AD76" s="34">
        <f t="shared" si="17"/>
        <v>24.444444444444443</v>
      </c>
      <c r="AE76" s="34">
        <f t="shared" si="18"/>
        <v>2.0833333333333335</v>
      </c>
      <c r="AF76" s="34">
        <f t="shared" si="19"/>
        <v>2.716049382716049</v>
      </c>
      <c r="AG76" s="1">
        <f t="shared" si="1"/>
        <v>0.55606448257323748</v>
      </c>
      <c r="AH76" s="1">
        <f t="shared" si="1"/>
        <v>-1.1290648942424679</v>
      </c>
      <c r="AI76" s="1">
        <f t="shared" si="1"/>
        <v>5.0034758433116729E-2</v>
      </c>
      <c r="AJ76" s="1">
        <f t="shared" si="1"/>
        <v>-1.0848956258976228</v>
      </c>
      <c r="AK76" s="1">
        <f t="shared" si="1"/>
        <v>-0.70192416791421186</v>
      </c>
      <c r="AM76" s="34">
        <v>12</v>
      </c>
      <c r="AN76" s="2">
        <f t="shared" si="20"/>
        <v>152</v>
      </c>
      <c r="AO76" s="2">
        <f t="shared" si="20"/>
        <v>292</v>
      </c>
      <c r="AP76" s="2">
        <f t="shared" si="20"/>
        <v>432</v>
      </c>
      <c r="AQ76" s="2">
        <f t="shared" si="20"/>
        <v>572</v>
      </c>
      <c r="AR76" s="2">
        <f t="shared" si="20"/>
        <v>712</v>
      </c>
      <c r="AS76" s="2">
        <f t="shared" si="20"/>
        <v>852</v>
      </c>
      <c r="AT76" s="2">
        <f t="shared" si="20"/>
        <v>992</v>
      </c>
      <c r="AU76" s="2">
        <f t="shared" si="20"/>
        <v>1132</v>
      </c>
      <c r="AV76" s="2">
        <f t="shared" si="20"/>
        <v>1272</v>
      </c>
      <c r="AW76" s="2">
        <f t="shared" si="20"/>
        <v>1412</v>
      </c>
      <c r="AX76" s="2">
        <f t="shared" si="20"/>
        <v>1552</v>
      </c>
      <c r="ARC76" s="15"/>
      <c r="ASA76" s="15"/>
      <c r="ASC76" s="1"/>
      <c r="AST76" s="13"/>
    </row>
    <row r="77" spans="1:55 1085:1234" x14ac:dyDescent="0.15">
      <c r="A77" s="1"/>
      <c r="O77" s="1" t="str">
        <f>O8</f>
        <v>220118-12w</v>
      </c>
      <c r="P77" s="1">
        <f t="shared" si="3"/>
        <v>5</v>
      </c>
      <c r="Q77" s="1">
        <f t="shared" si="4"/>
        <v>6.666666666666667</v>
      </c>
      <c r="R77" s="1">
        <f t="shared" si="5"/>
        <v>3.3333333333333335</v>
      </c>
      <c r="S77" s="1">
        <f t="shared" si="6"/>
        <v>11.666666666666666</v>
      </c>
      <c r="T77" s="1">
        <f t="shared" si="7"/>
        <v>11.666666666666666</v>
      </c>
      <c r="U77" s="1">
        <f t="shared" si="8"/>
        <v>51.666666666666664</v>
      </c>
      <c r="V77" s="1">
        <f t="shared" si="9"/>
        <v>16.666666666666668</v>
      </c>
      <c r="W77" s="1">
        <f t="shared" si="10"/>
        <v>18.333333333333332</v>
      </c>
      <c r="X77" s="1">
        <f t="shared" si="11"/>
        <v>20</v>
      </c>
      <c r="Y77" s="1">
        <f t="shared" si="12"/>
        <v>43.333333333333336</v>
      </c>
      <c r="Z77" s="1">
        <f t="shared" si="13"/>
        <v>18.333333333333332</v>
      </c>
      <c r="AA77" s="1">
        <f t="shared" si="14"/>
        <v>35</v>
      </c>
      <c r="AB77" s="34">
        <f t="shared" si="15"/>
        <v>7.666666666666667</v>
      </c>
      <c r="AC77" s="34">
        <f t="shared" si="16"/>
        <v>26.666666666666664</v>
      </c>
      <c r="AD77" s="34">
        <f t="shared" si="17"/>
        <v>32.222222222222221</v>
      </c>
      <c r="AE77" s="34">
        <f t="shared" si="18"/>
        <v>3.4782608695652169</v>
      </c>
      <c r="AF77" s="34">
        <f t="shared" si="19"/>
        <v>4.2028985507246377</v>
      </c>
      <c r="AG77" s="1">
        <f t="shared" si="1"/>
        <v>-2.9266551714380407E-2</v>
      </c>
      <c r="AH77" s="1">
        <f t="shared" si="1"/>
        <v>0.30108397179799179</v>
      </c>
      <c r="AI77" s="1">
        <f t="shared" si="1"/>
        <v>1.2175124552058447</v>
      </c>
      <c r="AJ77" s="1">
        <f t="shared" si="1"/>
        <v>1.3075326626181799E-2</v>
      </c>
      <c r="AK77" s="1">
        <f t="shared" si="1"/>
        <v>1.5013093178596451</v>
      </c>
      <c r="AM77" s="34">
        <v>13</v>
      </c>
      <c r="AN77" s="2">
        <f t="shared" si="20"/>
        <v>153</v>
      </c>
      <c r="AO77" s="2">
        <f t="shared" si="20"/>
        <v>293</v>
      </c>
      <c r="AP77" s="2">
        <f t="shared" si="20"/>
        <v>433</v>
      </c>
      <c r="AQ77" s="2">
        <f t="shared" si="20"/>
        <v>573</v>
      </c>
      <c r="AR77" s="2">
        <f t="shared" si="20"/>
        <v>713</v>
      </c>
      <c r="AS77" s="2">
        <f t="shared" si="20"/>
        <v>853</v>
      </c>
      <c r="AT77" s="2">
        <f t="shared" si="20"/>
        <v>993</v>
      </c>
      <c r="AU77" s="2">
        <f t="shared" si="20"/>
        <v>1133</v>
      </c>
      <c r="AV77" s="2">
        <f t="shared" si="20"/>
        <v>1273</v>
      </c>
      <c r="AW77" s="2">
        <f t="shared" si="20"/>
        <v>1413</v>
      </c>
      <c r="AX77" s="2">
        <f t="shared" si="20"/>
        <v>1553</v>
      </c>
      <c r="ARC77" s="15"/>
      <c r="ASA77" s="15"/>
      <c r="ASC77" s="1"/>
      <c r="AST77" s="13"/>
    </row>
    <row r="78" spans="1:55 1085:1234" x14ac:dyDescent="0.15">
      <c r="A78" s="1"/>
      <c r="O78" s="1" t="str">
        <f>O9</f>
        <v>220118-11w</v>
      </c>
      <c r="P78" s="1">
        <f t="shared" si="3"/>
        <v>0</v>
      </c>
      <c r="Q78" s="1">
        <f t="shared" si="4"/>
        <v>0</v>
      </c>
      <c r="R78" s="1">
        <f t="shared" si="5"/>
        <v>1.6666666666666667</v>
      </c>
      <c r="S78" s="1">
        <f t="shared" si="6"/>
        <v>16.666666666666668</v>
      </c>
      <c r="T78" s="1">
        <f t="shared" si="7"/>
        <v>5</v>
      </c>
      <c r="U78" s="1">
        <f t="shared" si="8"/>
        <v>51.666666666666664</v>
      </c>
      <c r="V78" s="1">
        <f t="shared" si="9"/>
        <v>13.333333333333334</v>
      </c>
      <c r="W78" s="1">
        <f t="shared" si="10"/>
        <v>18.333333333333332</v>
      </c>
      <c r="X78" s="1">
        <f t="shared" si="11"/>
        <v>20</v>
      </c>
      <c r="Y78" s="1">
        <f t="shared" si="12"/>
        <v>16.666666666666668</v>
      </c>
      <c r="Z78" s="1">
        <f t="shared" si="13"/>
        <v>26.666666666666668</v>
      </c>
      <c r="AA78" s="1">
        <f t="shared" si="14"/>
        <v>6.666666666666667</v>
      </c>
      <c r="AB78" s="34">
        <f t="shared" si="15"/>
        <v>4.666666666666667</v>
      </c>
      <c r="AC78" s="34">
        <f t="shared" si="16"/>
        <v>25.833333333333332</v>
      </c>
      <c r="AD78" s="34">
        <f t="shared" si="17"/>
        <v>16.666666666666668</v>
      </c>
      <c r="AE78" s="34">
        <f t="shared" si="18"/>
        <v>5.5357142857142847</v>
      </c>
      <c r="AF78" s="34">
        <f t="shared" si="19"/>
        <v>3.5714285714285716</v>
      </c>
      <c r="AG78" s="1">
        <f t="shared" si="1"/>
        <v>-1.346261378861521</v>
      </c>
      <c r="AH78" s="1">
        <f t="shared" si="1"/>
        <v>0.15054198589899623</v>
      </c>
      <c r="AI78" s="1">
        <f t="shared" si="1"/>
        <v>-1.1174429383396107</v>
      </c>
      <c r="AJ78" s="1">
        <f t="shared" si="1"/>
        <v>1.632531555302295</v>
      </c>
      <c r="AK78" s="1">
        <f t="shared" si="1"/>
        <v>0.56558844342190906</v>
      </c>
      <c r="AM78" s="34">
        <v>14</v>
      </c>
      <c r="AN78" s="2">
        <f t="shared" si="20"/>
        <v>154</v>
      </c>
      <c r="AO78" s="2">
        <f t="shared" si="20"/>
        <v>294</v>
      </c>
      <c r="AP78" s="2">
        <f t="shared" si="20"/>
        <v>434</v>
      </c>
      <c r="AQ78" s="2">
        <f t="shared" si="20"/>
        <v>574</v>
      </c>
      <c r="AR78" s="2">
        <f t="shared" si="20"/>
        <v>714</v>
      </c>
      <c r="AS78" s="2">
        <f t="shared" si="20"/>
        <v>854</v>
      </c>
      <c r="AT78" s="2">
        <f t="shared" si="20"/>
        <v>994</v>
      </c>
      <c r="AU78" s="2">
        <f t="shared" si="20"/>
        <v>1134</v>
      </c>
      <c r="AV78" s="2">
        <f t="shared" si="20"/>
        <v>1274</v>
      </c>
      <c r="AW78" s="2">
        <f t="shared" si="20"/>
        <v>1414</v>
      </c>
      <c r="AX78" s="2">
        <f t="shared" si="20"/>
        <v>1554</v>
      </c>
      <c r="ARC78" s="15"/>
      <c r="ASA78" s="15"/>
      <c r="ASC78" s="1"/>
      <c r="AST78" s="13"/>
    </row>
    <row r="79" spans="1:55 1085:1234" x14ac:dyDescent="0.15">
      <c r="A79" s="1"/>
      <c r="O79" s="8"/>
      <c r="P79" s="9"/>
      <c r="Q79" s="9"/>
      <c r="R79" s="9"/>
      <c r="S79" s="9"/>
      <c r="T79" s="9"/>
      <c r="U79" s="9"/>
      <c r="V79" s="9"/>
      <c r="W79" s="9"/>
      <c r="X79" s="9"/>
      <c r="Y79" s="2"/>
      <c r="Z79" s="2"/>
      <c r="AA79" s="2"/>
      <c r="AF79" s="2"/>
      <c r="AG79" s="9"/>
      <c r="AH79" s="9"/>
      <c r="AI79" s="8"/>
      <c r="AJ79" s="2"/>
      <c r="ARC79" s="15"/>
      <c r="ASA79" s="15"/>
      <c r="ASC79" s="1"/>
      <c r="AST79" s="13"/>
    </row>
    <row r="80" spans="1:55 1085:1234" x14ac:dyDescent="0.15">
      <c r="A80" s="1"/>
      <c r="O80" s="8"/>
      <c r="P80" s="9"/>
      <c r="Q80" s="9"/>
      <c r="R80" s="9"/>
      <c r="S80" s="9"/>
      <c r="T80" s="9"/>
      <c r="U80" s="9"/>
      <c r="V80" s="9"/>
      <c r="W80" s="9"/>
      <c r="X80" s="9"/>
      <c r="Y80" s="2"/>
      <c r="Z80" s="2"/>
      <c r="AA80" s="2"/>
      <c r="AF80" s="2"/>
      <c r="AG80" s="9"/>
      <c r="AH80" s="9"/>
      <c r="AI80" s="8"/>
      <c r="AJ80" s="2"/>
      <c r="AV80" s="2"/>
      <c r="AOS80" s="2"/>
      <c r="AOT80" s="2"/>
      <c r="AOU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N80" s="7"/>
      <c r="APO80" s="7"/>
      <c r="APP80" s="7"/>
      <c r="APQ80" s="7"/>
      <c r="APR80" s="7"/>
      <c r="APS80" s="7"/>
      <c r="APT80" s="7"/>
      <c r="APU80" s="7"/>
      <c r="APV80" s="7"/>
      <c r="APW80" s="7"/>
      <c r="APX80" s="7"/>
      <c r="ARC80" s="15"/>
      <c r="ASA80" s="15"/>
      <c r="ASC80" s="1"/>
      <c r="AST80" s="13"/>
    </row>
    <row r="81" spans="1:51 1081:1234" x14ac:dyDescent="0.15">
      <c r="A81" s="1"/>
      <c r="O81" s="8"/>
      <c r="P81" s="9"/>
      <c r="Q81" s="9"/>
      <c r="R81" s="9"/>
      <c r="S81" s="9"/>
      <c r="T81" s="9"/>
      <c r="U81" s="9"/>
      <c r="V81" s="9"/>
      <c r="W81" s="9"/>
      <c r="X81" s="9"/>
      <c r="Y81" s="2"/>
      <c r="Z81" s="2"/>
      <c r="AA81" s="2"/>
      <c r="AF81" s="2"/>
      <c r="AG81" s="9"/>
      <c r="AH81" s="9"/>
      <c r="AI81" s="8"/>
      <c r="AJ81" s="2"/>
      <c r="AV81" s="2"/>
      <c r="AOS81" s="2"/>
      <c r="AOT81" s="2"/>
      <c r="AOU81" s="2"/>
      <c r="AOV81" s="2"/>
      <c r="AOX81" s="2"/>
      <c r="APV81" s="7"/>
      <c r="APW81" s="7"/>
      <c r="APX81" s="7"/>
      <c r="ARC81" s="15"/>
      <c r="ASA81" s="15"/>
      <c r="ASC81" s="1"/>
      <c r="AST81" s="13"/>
    </row>
    <row r="82" spans="1:51 1081:1234" x14ac:dyDescent="0.15">
      <c r="A82" s="1"/>
      <c r="O82" s="8"/>
      <c r="P82" s="9"/>
      <c r="Q82" s="9"/>
      <c r="R82" s="9"/>
      <c r="S82" s="9"/>
      <c r="T82" s="9"/>
      <c r="U82" s="9"/>
      <c r="V82" s="9"/>
      <c r="W82" s="9"/>
      <c r="X82" s="9"/>
      <c r="Y82" s="2"/>
      <c r="Z82" s="2"/>
      <c r="AA82" s="2"/>
      <c r="AF82" s="2"/>
      <c r="AG82" s="9"/>
      <c r="AH82" s="9"/>
      <c r="AI82" s="8"/>
      <c r="AJ82" s="2"/>
      <c r="AV82" s="2"/>
      <c r="AOS82" s="2"/>
      <c r="AOT82" s="2"/>
      <c r="AOU82" s="2"/>
      <c r="AOV82" s="2"/>
      <c r="AOW82" s="2"/>
      <c r="AOX82" s="2"/>
      <c r="APV82" s="7"/>
      <c r="APW82" s="7"/>
      <c r="APX82" s="7"/>
      <c r="ARC82" s="15"/>
      <c r="ASA82" s="15"/>
      <c r="ASC82" s="1"/>
      <c r="AST82" s="13"/>
    </row>
    <row r="83" spans="1:51 1081:1234" x14ac:dyDescent="0.15">
      <c r="A83" s="1"/>
      <c r="O83" s="8"/>
      <c r="P83" s="9"/>
      <c r="Q83" s="9"/>
      <c r="R83" s="9"/>
      <c r="S83" s="9"/>
      <c r="T83" s="9"/>
      <c r="U83" s="9"/>
      <c r="V83" s="9"/>
      <c r="W83" s="9"/>
      <c r="X83" s="9"/>
      <c r="Y83" s="2"/>
      <c r="Z83" s="2"/>
      <c r="AA83" s="2"/>
      <c r="AF83" s="2"/>
      <c r="AG83" s="9"/>
      <c r="AH83" s="9"/>
      <c r="AI83" s="8"/>
      <c r="AJ83" s="2"/>
      <c r="AV83" s="2"/>
      <c r="AOO83" s="2"/>
      <c r="AOP83" s="2"/>
      <c r="AOQ83" s="2"/>
      <c r="AOR83" s="2"/>
      <c r="AOS83" s="2"/>
      <c r="AOT83" s="2"/>
      <c r="AOU83" s="2"/>
      <c r="AOV83" s="2"/>
      <c r="AOW83" s="2"/>
      <c r="ASC83" s="1"/>
      <c r="ASQ83" s="10"/>
      <c r="ASR83" s="13"/>
      <c r="ASS83" s="13"/>
      <c r="AST83" s="13"/>
      <c r="ASU83" s="13"/>
    </row>
    <row r="84" spans="1:51 1081:1234" s="2" customFormat="1" x14ac:dyDescent="0.15">
      <c r="A84" s="1"/>
      <c r="B84" s="34"/>
      <c r="O84" s="8"/>
      <c r="P84" s="9"/>
      <c r="Q84" s="9"/>
      <c r="R84" s="9"/>
      <c r="S84" s="9"/>
      <c r="T84" s="9"/>
      <c r="U84" s="9"/>
      <c r="V84" s="9"/>
      <c r="W84" s="9"/>
      <c r="X84" s="9"/>
      <c r="AG84" s="9"/>
      <c r="AH84" s="9"/>
      <c r="AI84" s="8"/>
      <c r="AM84" s="34"/>
      <c r="AN84" s="34"/>
      <c r="AO84" s="34"/>
      <c r="AP84" s="34"/>
      <c r="AQ84" s="34"/>
      <c r="AR84" s="34"/>
      <c r="AS84" s="34"/>
      <c r="AT84" s="34"/>
      <c r="AU84" s="34"/>
      <c r="APJ84" s="7"/>
      <c r="APK84" s="7"/>
      <c r="APL84" s="7"/>
      <c r="APM84" s="7"/>
      <c r="APN84" s="7"/>
      <c r="APO84" s="7"/>
      <c r="APP84" s="7"/>
      <c r="APQ84" s="7"/>
      <c r="APR84" s="7"/>
      <c r="APS84" s="7"/>
      <c r="APT84" s="7"/>
      <c r="APU84" s="7"/>
      <c r="APV84" s="7"/>
      <c r="APW84" s="7"/>
      <c r="APX84" s="7"/>
      <c r="APY84" s="7"/>
      <c r="APZ84" s="7"/>
      <c r="AQA84" s="7"/>
      <c r="AQB84" s="7"/>
      <c r="AQC84" s="7"/>
      <c r="AQD84" s="7"/>
      <c r="AQE84" s="7"/>
      <c r="AQF84" s="7"/>
      <c r="AQG84" s="7"/>
      <c r="AQH84" s="7"/>
      <c r="AQI84" s="7"/>
      <c r="AQJ84" s="7"/>
      <c r="AQK84" s="7"/>
      <c r="AQL84" s="7"/>
      <c r="AQM84" s="9"/>
      <c r="AQN84" s="9"/>
      <c r="AQO84" s="9"/>
      <c r="AQP84" s="9"/>
      <c r="AQQ84" s="9"/>
      <c r="AQR84" s="9"/>
      <c r="AQS84" s="9"/>
      <c r="AQT84" s="9"/>
      <c r="AQU84" s="9"/>
      <c r="AQV84" s="9"/>
      <c r="AQW84" s="9"/>
      <c r="AQX84" s="9"/>
      <c r="AQY84" s="9"/>
      <c r="AQZ84" s="9"/>
      <c r="ARA84" s="9"/>
      <c r="ARB84" s="9"/>
      <c r="ARC84" s="9"/>
      <c r="ARI84" s="9"/>
      <c r="ARK84" s="9"/>
      <c r="ARL84" s="9"/>
      <c r="ARM84" s="9"/>
      <c r="ARN84" s="9"/>
      <c r="ARO84" s="9"/>
      <c r="ARP84" s="9"/>
      <c r="ARQ84" s="9"/>
      <c r="ARR84" s="9"/>
      <c r="ARS84" s="9"/>
      <c r="ART84" s="9"/>
      <c r="ARU84" s="9"/>
      <c r="ARV84" s="9"/>
      <c r="ARW84" s="9"/>
      <c r="ARX84" s="9"/>
      <c r="ARY84" s="9"/>
      <c r="ARZ84" s="9"/>
      <c r="ASA84" s="9"/>
      <c r="ASB84" s="9"/>
      <c r="ASD84" s="30"/>
      <c r="ASE84" s="30"/>
      <c r="ASF84" s="30"/>
      <c r="ASG84" s="30"/>
      <c r="ASH84" s="30"/>
      <c r="ASI84" s="30"/>
      <c r="ASJ84" s="30"/>
      <c r="ASK84" s="30"/>
      <c r="ASL84" s="30"/>
      <c r="ASM84" s="30"/>
      <c r="ASQ84" s="10"/>
      <c r="ASR84" s="10"/>
      <c r="ASS84" s="10"/>
      <c r="AST84" s="10"/>
      <c r="ASU84" s="10"/>
      <c r="ASW84" s="9"/>
      <c r="ASX84" s="9"/>
      <c r="ASY84" s="9"/>
      <c r="ASZ84" s="9"/>
      <c r="ATA84" s="9"/>
      <c r="ATB84" s="9"/>
      <c r="ATC84" s="9"/>
      <c r="ATD84" s="9"/>
      <c r="ATE84" s="9"/>
      <c r="ATF84" s="9"/>
      <c r="ATJ84" s="9"/>
      <c r="ATK84" s="9"/>
      <c r="ATL84" s="9"/>
      <c r="ATM84" s="9"/>
      <c r="ATN84" s="9"/>
    </row>
    <row r="85" spans="1:51 1081:1234" s="2" customFormat="1" x14ac:dyDescent="0.15">
      <c r="A85" s="1"/>
      <c r="B85" s="34"/>
      <c r="H85" s="25"/>
      <c r="I85" s="19"/>
      <c r="J85" s="19"/>
      <c r="K85" s="19"/>
      <c r="L85" s="23"/>
      <c r="M85" s="29"/>
      <c r="O85" s="8"/>
      <c r="P85" s="9"/>
      <c r="Q85" s="9"/>
      <c r="R85" s="9"/>
      <c r="S85" s="9"/>
      <c r="T85" s="9"/>
      <c r="U85" s="9"/>
      <c r="V85" s="9"/>
      <c r="W85" s="9"/>
      <c r="X85" s="9"/>
      <c r="AG85" s="9"/>
      <c r="AH85" s="9"/>
      <c r="AI85" s="8"/>
      <c r="AM85" s="34"/>
      <c r="AN85" s="34"/>
      <c r="AO85" s="34"/>
      <c r="AP85" s="34"/>
      <c r="AQ85" s="34"/>
      <c r="AR85" s="34"/>
      <c r="AS85" s="34"/>
      <c r="AT85" s="34"/>
      <c r="AU85" s="34"/>
      <c r="APJ85" s="7"/>
      <c r="APK85" s="7"/>
      <c r="APL85" s="7"/>
      <c r="APM85" s="7"/>
      <c r="APN85" s="7"/>
      <c r="APO85" s="7"/>
      <c r="APP85" s="7"/>
      <c r="APQ85" s="7"/>
      <c r="APR85" s="7"/>
      <c r="APS85" s="7"/>
      <c r="APT85" s="7"/>
      <c r="APU85" s="7"/>
      <c r="APV85" s="7"/>
      <c r="APW85" s="7"/>
      <c r="APX85" s="7"/>
      <c r="APY85" s="7"/>
      <c r="APZ85" s="7"/>
      <c r="AQA85" s="7"/>
      <c r="AQB85" s="7"/>
      <c r="AQC85" s="7"/>
      <c r="AQD85" s="7"/>
      <c r="AQE85" s="7"/>
      <c r="AQF85" s="7"/>
      <c r="AQG85" s="7"/>
      <c r="AQH85" s="7"/>
      <c r="AQI85" s="7"/>
      <c r="AQJ85" s="7"/>
      <c r="AQK85" s="7"/>
      <c r="AQL85" s="7"/>
      <c r="AQM85" s="8"/>
      <c r="AQN85" s="8"/>
      <c r="AQO85" s="8"/>
      <c r="AQP85" s="8"/>
      <c r="AQQ85" s="8"/>
      <c r="AQR85" s="8"/>
      <c r="AQS85" s="8"/>
      <c r="AQT85" s="8"/>
      <c r="AQU85" s="8"/>
      <c r="AQV85" s="8"/>
      <c r="AQZ85" s="8"/>
      <c r="ARA85" s="8"/>
      <c r="ARB85" s="8"/>
      <c r="ARC85" s="8"/>
      <c r="ARI85" s="8"/>
      <c r="ARK85" s="8"/>
      <c r="ARL85" s="8"/>
      <c r="ARM85" s="8"/>
      <c r="ARN85" s="8"/>
      <c r="ARO85" s="8"/>
      <c r="ARP85" s="8"/>
      <c r="ARQ85" s="8"/>
      <c r="ARR85" s="8"/>
      <c r="ARS85" s="8"/>
      <c r="ART85" s="8"/>
      <c r="ARX85" s="8"/>
      <c r="ARY85" s="8"/>
      <c r="ARZ85" s="8"/>
      <c r="ASA85" s="8"/>
      <c r="ASB85" s="8"/>
      <c r="ASD85" s="10"/>
      <c r="ASE85" s="10"/>
      <c r="ASF85" s="10"/>
      <c r="ASG85" s="30"/>
      <c r="ASH85" s="30"/>
      <c r="ASI85" s="30"/>
      <c r="ASJ85" s="30"/>
      <c r="ASK85" s="30"/>
      <c r="ASL85" s="30"/>
      <c r="ASM85" s="30"/>
      <c r="ASQ85" s="10"/>
      <c r="ASR85" s="10"/>
      <c r="ASS85" s="10"/>
      <c r="AST85" s="10"/>
      <c r="ASU85" s="10"/>
      <c r="ASW85" s="9"/>
      <c r="ASX85" s="9"/>
      <c r="ASY85" s="8"/>
      <c r="ASZ85" s="9"/>
      <c r="ATA85" s="9"/>
      <c r="ATB85" s="9"/>
      <c r="ATC85" s="9"/>
      <c r="ATD85" s="9"/>
      <c r="ATE85" s="9"/>
      <c r="ATF85" s="9"/>
      <c r="ATJ85" s="9"/>
      <c r="ATK85" s="9"/>
      <c r="ATL85" s="9"/>
      <c r="ATM85" s="9"/>
      <c r="ATN85" s="9"/>
    </row>
    <row r="86" spans="1:51 1081:1234" x14ac:dyDescent="0.15">
      <c r="A86" s="1"/>
      <c r="O86" s="8"/>
      <c r="P86" s="9"/>
      <c r="Q86" s="9"/>
      <c r="R86" s="9"/>
      <c r="S86" s="9"/>
      <c r="T86" s="9"/>
      <c r="U86" s="9"/>
      <c r="V86" s="9"/>
      <c r="W86" s="9"/>
      <c r="X86" s="9"/>
      <c r="Y86" s="2"/>
      <c r="Z86" s="2"/>
      <c r="AA86" s="2"/>
      <c r="AF86" s="2"/>
      <c r="AG86" s="9"/>
      <c r="AH86" s="9"/>
      <c r="AI86" s="8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OO86" s="2"/>
      <c r="AOP86" s="2"/>
      <c r="AOQ86" s="2"/>
      <c r="AOR86" s="2"/>
      <c r="AOS86" s="2"/>
      <c r="AOT86" s="2"/>
      <c r="AOU86" s="2"/>
      <c r="AOV86" s="2"/>
      <c r="AOW86" s="2"/>
      <c r="AQM86" s="15"/>
      <c r="AQN86" s="8"/>
      <c r="AQO86" s="8"/>
      <c r="AQP86" s="8"/>
      <c r="AQQ86" s="8"/>
      <c r="AQR86" s="8"/>
      <c r="AQS86" s="8"/>
      <c r="AQT86" s="8"/>
      <c r="AQU86" s="8"/>
      <c r="AQV86" s="8"/>
      <c r="AQZ86" s="8"/>
      <c r="ARA86" s="8"/>
      <c r="ARB86" s="8"/>
      <c r="ARC86" s="8"/>
      <c r="ARI86" s="8"/>
      <c r="ARK86" s="15"/>
      <c r="ARL86" s="8"/>
      <c r="ARM86" s="8"/>
      <c r="ARN86" s="8"/>
      <c r="ARO86" s="8"/>
      <c r="ARP86" s="8"/>
      <c r="ARQ86" s="8"/>
      <c r="ARR86" s="8"/>
      <c r="ARS86" s="8"/>
      <c r="ART86" s="8"/>
      <c r="ARX86" s="8"/>
      <c r="ARY86" s="8"/>
      <c r="ARZ86" s="8"/>
      <c r="ASA86" s="8"/>
      <c r="ASB86" s="8"/>
      <c r="ASD86" s="10"/>
      <c r="ASE86" s="10"/>
      <c r="ASF86" s="10"/>
      <c r="ASQ86" s="10"/>
      <c r="ASR86" s="13"/>
      <c r="ASS86" s="13"/>
      <c r="AST86" s="13"/>
      <c r="ASU86" s="13"/>
      <c r="ASY86" s="8"/>
    </row>
    <row r="87" spans="1:51 1081:1234" x14ac:dyDescent="0.15">
      <c r="A87" s="1"/>
      <c r="O87" s="8"/>
      <c r="P87" s="9"/>
      <c r="Q87" s="9"/>
      <c r="R87" s="9"/>
      <c r="S87" s="9"/>
      <c r="T87" s="9"/>
      <c r="U87" s="9"/>
      <c r="V87" s="9"/>
      <c r="W87" s="9"/>
      <c r="X87" s="9"/>
      <c r="Y87" s="2"/>
      <c r="Z87" s="2"/>
      <c r="AA87" s="2"/>
      <c r="AF87" s="2"/>
      <c r="AG87" s="9"/>
      <c r="AH87" s="9"/>
      <c r="AI87" s="8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OO87" s="2"/>
      <c r="AOP87" s="2"/>
      <c r="AOQ87" s="2"/>
      <c r="AOR87" s="2"/>
      <c r="AOS87" s="2"/>
      <c r="AOT87" s="2"/>
      <c r="AOU87" s="2"/>
      <c r="AOV87" s="2"/>
      <c r="AOW87" s="2"/>
      <c r="AQM87" s="15"/>
      <c r="AQN87" s="8"/>
      <c r="AQO87" s="8"/>
      <c r="AQP87" s="8"/>
      <c r="AQQ87" s="8"/>
      <c r="AQR87" s="8"/>
      <c r="AQS87" s="8"/>
      <c r="AQT87" s="8"/>
      <c r="AQU87" s="8"/>
      <c r="AQV87" s="8"/>
      <c r="AQZ87" s="8"/>
      <c r="ARA87" s="8"/>
      <c r="ARB87" s="8"/>
      <c r="ARC87" s="8"/>
      <c r="ARI87" s="8"/>
      <c r="ARK87" s="15"/>
      <c r="ARL87" s="8"/>
      <c r="ARM87" s="8"/>
      <c r="ARN87" s="8"/>
      <c r="ARO87" s="8"/>
      <c r="ARP87" s="8"/>
      <c r="ARQ87" s="8"/>
      <c r="ARR87" s="8"/>
      <c r="ARS87" s="8"/>
      <c r="ART87" s="8"/>
      <c r="ARX87" s="8"/>
      <c r="ARY87" s="8"/>
      <c r="ARZ87" s="8"/>
      <c r="ASA87" s="8"/>
      <c r="ASB87" s="8"/>
      <c r="ASD87" s="10"/>
      <c r="ASE87" s="10"/>
      <c r="ASF87" s="10"/>
      <c r="ASQ87" s="10"/>
      <c r="ASR87" s="13"/>
      <c r="ASS87" s="13"/>
      <c r="AST87" s="13"/>
      <c r="ASU87" s="13"/>
      <c r="ASY87" s="8"/>
    </row>
    <row r="88" spans="1:51 1081:1234" x14ac:dyDescent="0.15">
      <c r="A88" s="1"/>
      <c r="O88" s="9"/>
      <c r="P88" s="9"/>
      <c r="Q88" s="9"/>
      <c r="R88" s="9"/>
      <c r="S88" s="9"/>
      <c r="T88" s="9"/>
      <c r="U88" s="9"/>
      <c r="V88" s="9"/>
      <c r="W88" s="9"/>
      <c r="X88" s="9"/>
      <c r="Y88" s="2"/>
      <c r="Z88" s="2"/>
      <c r="AA88" s="2"/>
      <c r="AF88" s="2"/>
      <c r="AG88" s="8"/>
      <c r="AH88" s="8"/>
      <c r="AI88" s="8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OO88" s="2"/>
      <c r="AOP88" s="2"/>
      <c r="AOQ88" s="2"/>
      <c r="AOR88" s="2"/>
      <c r="AOS88" s="2"/>
      <c r="AOT88" s="2"/>
      <c r="AOU88" s="2"/>
      <c r="AOV88" s="2"/>
      <c r="AOW88" s="2"/>
      <c r="AQM88" s="15"/>
      <c r="AQN88" s="8"/>
      <c r="AQO88" s="8"/>
      <c r="AQP88" s="8"/>
      <c r="AQQ88" s="8"/>
      <c r="AQR88" s="8"/>
      <c r="AQS88" s="8"/>
      <c r="AQT88" s="8"/>
      <c r="AQU88" s="8"/>
      <c r="AQV88" s="8"/>
      <c r="AQZ88" s="8"/>
      <c r="ARA88" s="8"/>
      <c r="ARB88" s="8"/>
      <c r="ARC88" s="8"/>
      <c r="ARI88" s="8"/>
      <c r="ARK88" s="15"/>
      <c r="ARL88" s="8"/>
      <c r="ARM88" s="8"/>
      <c r="ARN88" s="8"/>
      <c r="ARO88" s="8"/>
      <c r="ARP88" s="8"/>
      <c r="ARQ88" s="8"/>
      <c r="ARR88" s="8"/>
      <c r="ARS88" s="8"/>
      <c r="ART88" s="8"/>
      <c r="ARX88" s="8"/>
      <c r="ARY88" s="8"/>
      <c r="ARZ88" s="8"/>
      <c r="ASA88" s="8"/>
      <c r="ASB88" s="8"/>
      <c r="ASD88" s="10"/>
      <c r="ASE88" s="10"/>
      <c r="ASF88" s="10"/>
      <c r="ASQ88" s="10"/>
      <c r="ASR88" s="13"/>
      <c r="ASS88" s="13"/>
      <c r="AST88" s="13"/>
      <c r="ASU88" s="13"/>
      <c r="ASY88" s="8"/>
    </row>
    <row r="89" spans="1:51 1081:1234" x14ac:dyDescent="0.15">
      <c r="A89" s="1"/>
      <c r="O89" s="9"/>
      <c r="P89" s="9"/>
      <c r="Q89" s="9"/>
      <c r="R89" s="9"/>
      <c r="S89" s="9"/>
      <c r="T89" s="9"/>
      <c r="U89" s="9"/>
      <c r="V89" s="9"/>
      <c r="W89" s="9"/>
      <c r="X89" s="9"/>
      <c r="Y89" s="2"/>
      <c r="Z89" s="2"/>
      <c r="AA89" s="2"/>
      <c r="AF89" s="2"/>
      <c r="AG89" s="8"/>
      <c r="AH89" s="8"/>
      <c r="AI89" s="8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OO89" s="2"/>
      <c r="AOP89" s="2"/>
      <c r="AOQ89" s="2"/>
      <c r="AOR89" s="2"/>
      <c r="AOS89" s="2"/>
      <c r="AOT89" s="2"/>
      <c r="AOU89" s="2"/>
      <c r="AOV89" s="2"/>
      <c r="AOW89" s="2"/>
      <c r="AQM89" s="15"/>
      <c r="AQN89" s="8"/>
      <c r="AQO89" s="8"/>
      <c r="AQP89" s="8"/>
      <c r="AQQ89" s="8"/>
      <c r="AQR89" s="8"/>
      <c r="AQS89" s="8"/>
      <c r="AQT89" s="8"/>
      <c r="AQU89" s="8"/>
      <c r="AQV89" s="8"/>
      <c r="AQZ89" s="8"/>
      <c r="ARA89" s="8"/>
      <c r="ARB89" s="8"/>
      <c r="ARC89" s="8"/>
      <c r="ARI89" s="8"/>
      <c r="ARK89" s="15"/>
      <c r="ARL89" s="8"/>
      <c r="ARM89" s="8"/>
      <c r="ARN89" s="8"/>
      <c r="ARO89" s="8"/>
      <c r="ARP89" s="8"/>
      <c r="ARQ89" s="8"/>
      <c r="ARR89" s="8"/>
      <c r="ARS89" s="8"/>
      <c r="ART89" s="8"/>
      <c r="ARX89" s="8"/>
      <c r="ARY89" s="8"/>
      <c r="ARZ89" s="8"/>
      <c r="ASA89" s="8"/>
      <c r="ASB89" s="8"/>
      <c r="ASD89" s="10"/>
      <c r="ASE89" s="10"/>
      <c r="ASF89" s="10"/>
      <c r="ASQ89" s="10"/>
      <c r="ASR89" s="13"/>
      <c r="ASS89" s="13"/>
      <c r="AST89" s="13"/>
      <c r="ASU89" s="13"/>
      <c r="ASY89" s="8"/>
    </row>
    <row r="90" spans="1:51 1081:1234" x14ac:dyDescent="0.15">
      <c r="A90" s="1"/>
      <c r="O90" s="9"/>
      <c r="P90" s="9"/>
      <c r="Q90" s="9"/>
      <c r="R90" s="9"/>
      <c r="S90" s="9"/>
      <c r="T90" s="9"/>
      <c r="U90" s="9"/>
      <c r="V90" s="9"/>
      <c r="W90" s="9"/>
      <c r="X90" s="9"/>
      <c r="Y90" s="2"/>
      <c r="Z90" s="2"/>
      <c r="AA90" s="2"/>
      <c r="AF90" s="2"/>
      <c r="AG90" s="8"/>
      <c r="AH90" s="8"/>
      <c r="AI90" s="8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OO90" s="2"/>
      <c r="AOP90" s="2"/>
      <c r="AOQ90" s="2"/>
      <c r="AOR90" s="2"/>
      <c r="AOS90" s="2"/>
      <c r="AOT90" s="2"/>
      <c r="AOU90" s="2"/>
      <c r="AOV90" s="2"/>
      <c r="AOW90" s="2"/>
      <c r="AQM90" s="15"/>
      <c r="AQN90" s="8"/>
      <c r="AQO90" s="8"/>
      <c r="AQP90" s="8"/>
      <c r="AQQ90" s="8"/>
      <c r="AQR90" s="8"/>
      <c r="AQS90" s="8"/>
      <c r="AQT90" s="8"/>
      <c r="AQU90" s="8"/>
      <c r="AQV90" s="8"/>
      <c r="AQZ90" s="8"/>
      <c r="ARA90" s="8"/>
      <c r="ARB90" s="8"/>
      <c r="ARC90" s="8"/>
      <c r="ARI90" s="8"/>
      <c r="ARK90" s="15"/>
      <c r="ARL90" s="8"/>
      <c r="ARM90" s="8"/>
      <c r="ARN90" s="8"/>
      <c r="ARO90" s="8"/>
      <c r="ARP90" s="8"/>
      <c r="ARQ90" s="8"/>
      <c r="ARR90" s="8"/>
      <c r="ARS90" s="8"/>
      <c r="ART90" s="8"/>
      <c r="ARX90" s="8"/>
      <c r="ARY90" s="8"/>
      <c r="ARZ90" s="8"/>
      <c r="ASA90" s="8"/>
      <c r="ASB90" s="8"/>
      <c r="ASD90" s="10"/>
      <c r="ASE90" s="10"/>
      <c r="ASF90" s="10"/>
      <c r="ASQ90" s="10"/>
      <c r="ASR90" s="13"/>
      <c r="ASS90" s="13"/>
      <c r="AST90" s="13"/>
      <c r="ASU90" s="13"/>
      <c r="ASY90" s="8"/>
    </row>
    <row r="91" spans="1:51 1081:1234" s="2" customFormat="1" x14ac:dyDescent="0.15">
      <c r="A91" s="9"/>
      <c r="O91" s="8"/>
      <c r="P91" s="8"/>
      <c r="Q91" s="8"/>
      <c r="R91" s="8"/>
      <c r="S91" s="8"/>
      <c r="T91" s="8"/>
      <c r="U91" s="8"/>
      <c r="V91" s="8"/>
      <c r="W91" s="8"/>
      <c r="X91" s="8"/>
      <c r="AG91" s="8"/>
      <c r="AH91" s="8"/>
      <c r="AI91" s="8"/>
      <c r="APJ91" s="7"/>
      <c r="APK91" s="7"/>
      <c r="APL91" s="7"/>
      <c r="APM91" s="7"/>
      <c r="APN91" s="7"/>
      <c r="APO91" s="7"/>
      <c r="APP91" s="7"/>
      <c r="APQ91" s="7"/>
      <c r="APR91" s="7"/>
      <c r="APS91" s="7"/>
      <c r="APT91" s="7"/>
      <c r="APU91" s="7"/>
      <c r="APV91" s="7"/>
      <c r="APW91" s="7"/>
      <c r="APX91" s="7"/>
      <c r="APY91" s="7"/>
      <c r="APZ91" s="7"/>
      <c r="AQA91" s="7"/>
      <c r="AQB91" s="7"/>
      <c r="AQC91" s="7"/>
      <c r="AQD91" s="7"/>
      <c r="AQE91" s="7"/>
      <c r="AQF91" s="7"/>
      <c r="AQG91" s="7"/>
      <c r="AQH91" s="7"/>
      <c r="AQI91" s="7"/>
      <c r="AQJ91" s="7"/>
      <c r="AQK91" s="7"/>
      <c r="AQL91" s="7"/>
      <c r="AQM91" s="15"/>
      <c r="AQN91" s="8"/>
      <c r="AQO91" s="8"/>
      <c r="AQP91" s="8"/>
      <c r="AQQ91" s="8"/>
      <c r="AQR91" s="8"/>
      <c r="AQS91" s="8"/>
      <c r="AQT91" s="8"/>
      <c r="AQU91" s="8"/>
      <c r="AQV91" s="8"/>
      <c r="AQZ91" s="8"/>
      <c r="ARA91" s="8"/>
      <c r="ARB91" s="8"/>
      <c r="ARC91" s="8"/>
      <c r="ARI91" s="8"/>
      <c r="ARK91" s="15"/>
      <c r="ARL91" s="8"/>
      <c r="ARM91" s="8"/>
      <c r="ARN91" s="8"/>
      <c r="ARO91" s="8"/>
      <c r="ARP91" s="8"/>
      <c r="ARQ91" s="8"/>
      <c r="ARR91" s="8"/>
      <c r="ARS91" s="8"/>
      <c r="ART91" s="8"/>
      <c r="ARX91" s="8"/>
      <c r="ARY91" s="8"/>
      <c r="ARZ91" s="8"/>
      <c r="ASA91" s="8"/>
      <c r="ASB91" s="8"/>
      <c r="ASC91" s="34"/>
      <c r="ASD91" s="10"/>
      <c r="ASE91" s="10"/>
      <c r="ASF91" s="10"/>
      <c r="ASG91" s="12"/>
      <c r="ASH91" s="12"/>
      <c r="ASI91" s="12"/>
      <c r="ASJ91" s="30"/>
      <c r="ASK91" s="12"/>
      <c r="ASL91" s="12"/>
      <c r="ASM91" s="12"/>
      <c r="ASQ91" s="10"/>
      <c r="ASR91" s="13"/>
      <c r="ASS91" s="13"/>
      <c r="AST91" s="13"/>
      <c r="ASU91" s="13"/>
      <c r="ASV91" s="34"/>
      <c r="ASW91" s="1"/>
      <c r="ASX91" s="1"/>
      <c r="ASY91" s="8"/>
      <c r="ASZ91" s="1"/>
      <c r="ATA91" s="1"/>
      <c r="ATB91" s="1"/>
      <c r="ATC91" s="1"/>
      <c r="ATD91" s="1"/>
      <c r="ATE91" s="1"/>
      <c r="ATF91" s="1"/>
      <c r="ATJ91" s="1"/>
      <c r="ATK91" s="1"/>
      <c r="ATL91" s="1"/>
      <c r="ATM91" s="1"/>
      <c r="ATN91" s="1"/>
      <c r="ATO91" s="34"/>
      <c r="ATS91" s="34"/>
      <c r="ATT91" s="34"/>
      <c r="ATU91" s="34"/>
      <c r="ATV91" s="34"/>
      <c r="ATW91" s="34"/>
      <c r="ATX91" s="34"/>
      <c r="ATY91" s="34"/>
      <c r="ATZ91" s="34"/>
      <c r="AUA91" s="34"/>
      <c r="AUB91" s="34"/>
      <c r="AUC91" s="34"/>
      <c r="AUD91" s="34"/>
      <c r="AUH91" s="34"/>
      <c r="AUI91" s="34"/>
      <c r="AUJ91" s="34"/>
      <c r="AUK91" s="34"/>
      <c r="AUL91" s="34"/>
    </row>
    <row r="92" spans="1:51 1081:1234" s="2" customFormat="1" x14ac:dyDescent="0.15">
      <c r="A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4"/>
      <c r="Z92" s="34"/>
      <c r="AA92" s="34"/>
      <c r="AF92" s="34"/>
      <c r="AG92" s="15"/>
      <c r="AH92" s="15"/>
      <c r="AI92" s="15"/>
      <c r="AJ92" s="34"/>
      <c r="APJ92" s="7"/>
      <c r="APK92" s="7"/>
      <c r="APL92" s="7"/>
      <c r="APM92" s="7"/>
      <c r="APN92" s="7"/>
      <c r="APO92" s="7"/>
      <c r="APP92" s="7"/>
      <c r="APQ92" s="7"/>
      <c r="APR92" s="7"/>
      <c r="APS92" s="7"/>
      <c r="APT92" s="7"/>
      <c r="APU92" s="7"/>
      <c r="APV92" s="7"/>
      <c r="APW92" s="7"/>
      <c r="APX92" s="7"/>
      <c r="APY92" s="7"/>
      <c r="APZ92" s="7"/>
      <c r="AQA92" s="7"/>
      <c r="AQB92" s="7"/>
      <c r="AQC92" s="7"/>
      <c r="AQD92" s="7"/>
      <c r="AQE92" s="7"/>
      <c r="AQF92" s="7"/>
      <c r="AQG92" s="7"/>
      <c r="AQH92" s="7"/>
      <c r="AQI92" s="7"/>
      <c r="AQJ92" s="7"/>
      <c r="AQK92" s="7"/>
      <c r="AQL92" s="7"/>
      <c r="AQM92" s="15"/>
      <c r="AQN92" s="8"/>
      <c r="AQO92" s="8"/>
      <c r="AQP92" s="8"/>
      <c r="AQQ92" s="8"/>
      <c r="AQR92" s="8"/>
      <c r="AQS92" s="8"/>
      <c r="AQT92" s="8"/>
      <c r="AQU92" s="8"/>
      <c r="AQV92" s="8"/>
      <c r="AQZ92" s="8"/>
      <c r="ARA92" s="8"/>
      <c r="ARB92" s="8"/>
      <c r="ARC92" s="8"/>
      <c r="ARI92" s="8"/>
      <c r="ARK92" s="15"/>
      <c r="ARL92" s="8"/>
      <c r="ARM92" s="8"/>
      <c r="ARN92" s="8"/>
      <c r="ARO92" s="8"/>
      <c r="ARP92" s="8"/>
      <c r="ARQ92" s="8"/>
      <c r="ARR92" s="8"/>
      <c r="ARS92" s="8"/>
      <c r="ART92" s="8"/>
      <c r="ARX92" s="8"/>
      <c r="ARY92" s="8"/>
      <c r="ARZ92" s="8"/>
      <c r="ASA92" s="8"/>
      <c r="ASB92" s="8"/>
      <c r="ASC92" s="34"/>
      <c r="ASD92" s="10"/>
      <c r="ASE92" s="10"/>
      <c r="ASF92" s="10"/>
      <c r="ASG92" s="12"/>
      <c r="ASH92" s="12"/>
      <c r="ASI92" s="12"/>
      <c r="ASJ92" s="30"/>
      <c r="ASK92" s="12"/>
      <c r="ASL92" s="12"/>
      <c r="ASM92" s="12"/>
      <c r="ASQ92" s="10"/>
      <c r="ASR92" s="13"/>
      <c r="ASS92" s="13"/>
      <c r="AST92" s="13"/>
      <c r="ASU92" s="13"/>
      <c r="ASV92" s="34"/>
      <c r="ASW92" s="1"/>
      <c r="ASX92" s="1"/>
      <c r="ASY92" s="8"/>
      <c r="ASZ92" s="1"/>
      <c r="ATA92" s="1"/>
      <c r="ATB92" s="1"/>
      <c r="ATC92" s="1"/>
      <c r="ATD92" s="1"/>
      <c r="ATE92" s="1"/>
      <c r="ATF92" s="1"/>
      <c r="ATJ92" s="1"/>
      <c r="ATK92" s="1"/>
      <c r="ATL92" s="1"/>
      <c r="ATM92" s="1"/>
      <c r="ATN92" s="1"/>
      <c r="ATO92" s="34"/>
      <c r="ATS92" s="34"/>
      <c r="ATT92" s="34"/>
      <c r="ATU92" s="34"/>
      <c r="ATV92" s="34"/>
      <c r="ATW92" s="34"/>
      <c r="ATX92" s="34"/>
      <c r="ATY92" s="34"/>
      <c r="ATZ92" s="34"/>
      <c r="AUA92" s="34"/>
      <c r="AUB92" s="34"/>
      <c r="AUC92" s="34"/>
      <c r="AUD92" s="34"/>
      <c r="AUH92" s="34"/>
      <c r="AUI92" s="34"/>
      <c r="AUJ92" s="34"/>
      <c r="AUK92" s="34"/>
      <c r="AUL92" s="34"/>
    </row>
    <row r="93" spans="1:51 1081:1234" s="2" customFormat="1" x14ac:dyDescent="0.15">
      <c r="A93" s="1"/>
      <c r="O93" s="8"/>
      <c r="P93" s="8"/>
      <c r="Q93" s="8"/>
      <c r="R93" s="8"/>
      <c r="S93" s="8"/>
      <c r="T93" s="8"/>
      <c r="U93" s="8"/>
      <c r="V93" s="8"/>
      <c r="W93" s="8"/>
      <c r="X93" s="8"/>
      <c r="AG93" s="8"/>
      <c r="AH93" s="8"/>
      <c r="AI93" s="8"/>
      <c r="APJ93" s="7"/>
      <c r="APK93" s="7"/>
      <c r="APL93" s="7"/>
      <c r="APM93" s="7"/>
      <c r="APN93" s="7"/>
      <c r="APO93" s="7"/>
      <c r="APP93" s="7"/>
      <c r="APQ93" s="7"/>
      <c r="APR93" s="7"/>
      <c r="APS93" s="7"/>
      <c r="APT93" s="7"/>
      <c r="APU93" s="7"/>
      <c r="APV93" s="7"/>
      <c r="APW93" s="7"/>
      <c r="APX93" s="7"/>
      <c r="APY93" s="7"/>
      <c r="APZ93" s="7"/>
      <c r="AQA93" s="7"/>
      <c r="AQB93" s="7"/>
      <c r="AQC93" s="7"/>
      <c r="AQD93" s="7"/>
      <c r="AQE93" s="7"/>
      <c r="AQF93" s="7"/>
      <c r="AQG93" s="7"/>
      <c r="AQH93" s="7"/>
      <c r="AQI93" s="7"/>
      <c r="AQJ93" s="7"/>
      <c r="AQK93" s="7"/>
      <c r="AQL93" s="7"/>
      <c r="AQM93" s="15"/>
      <c r="AQN93" s="8"/>
      <c r="AQO93" s="8"/>
      <c r="AQP93" s="8"/>
      <c r="AQQ93" s="8"/>
      <c r="AQR93" s="8"/>
      <c r="AQS93" s="8"/>
      <c r="AQT93" s="8"/>
      <c r="AQU93" s="8"/>
      <c r="AQV93" s="8"/>
      <c r="AQZ93" s="8"/>
      <c r="ARA93" s="8"/>
      <c r="ARB93" s="8"/>
      <c r="ARC93" s="8"/>
      <c r="ARI93" s="8"/>
      <c r="ARK93" s="15"/>
      <c r="ARL93" s="8"/>
      <c r="ARM93" s="8"/>
      <c r="ARN93" s="8"/>
      <c r="ARO93" s="8"/>
      <c r="ARP93" s="8"/>
      <c r="ARQ93" s="8"/>
      <c r="ARR93" s="8"/>
      <c r="ARS93" s="8"/>
      <c r="ART93" s="8"/>
      <c r="ARX93" s="8"/>
      <c r="ARY93" s="8"/>
      <c r="ARZ93" s="8"/>
      <c r="ASA93" s="8"/>
      <c r="ASB93" s="8"/>
      <c r="ASC93" s="34"/>
      <c r="ASD93" s="10"/>
      <c r="ASE93" s="10"/>
      <c r="ASF93" s="10"/>
      <c r="ASG93" s="12"/>
      <c r="ASH93" s="12"/>
      <c r="ASI93" s="12"/>
      <c r="ASJ93" s="30"/>
      <c r="ASK93" s="12"/>
      <c r="ASL93" s="12"/>
      <c r="ASM93" s="12"/>
      <c r="ASQ93" s="10"/>
      <c r="ASR93" s="13"/>
      <c r="ASS93" s="13"/>
      <c r="AST93" s="13"/>
      <c r="ASU93" s="13"/>
      <c r="ASV93" s="34"/>
      <c r="ASW93" s="1"/>
      <c r="ASX93" s="1"/>
      <c r="ASY93" s="8"/>
      <c r="ASZ93" s="1"/>
      <c r="ATA93" s="1"/>
      <c r="ATB93" s="1"/>
      <c r="ATC93" s="1"/>
      <c r="ATD93" s="1"/>
      <c r="ATE93" s="1"/>
      <c r="ATF93" s="1"/>
      <c r="ATJ93" s="1"/>
      <c r="ATK93" s="1"/>
      <c r="ATL93" s="1"/>
      <c r="ATM93" s="1"/>
      <c r="ATN93" s="1"/>
      <c r="ATO93" s="34"/>
      <c r="ATS93" s="34"/>
      <c r="ATT93" s="34"/>
      <c r="ATU93" s="34"/>
      <c r="ATV93" s="34"/>
      <c r="ATW93" s="34"/>
      <c r="ATX93" s="34"/>
      <c r="ATY93" s="34"/>
      <c r="ATZ93" s="34"/>
      <c r="AUA93" s="34"/>
      <c r="AUB93" s="34"/>
      <c r="AUC93" s="34"/>
      <c r="AUD93" s="34"/>
      <c r="AUH93" s="34"/>
      <c r="AUI93" s="34"/>
      <c r="AUJ93" s="34"/>
      <c r="AUK93" s="34"/>
      <c r="AUL93" s="34"/>
    </row>
    <row r="94" spans="1:51 1081:1234" s="2" customFormat="1" x14ac:dyDescent="0.15">
      <c r="A94" s="34"/>
      <c r="B94" s="34"/>
      <c r="O94" s="1"/>
      <c r="P94" s="1"/>
      <c r="Q94" s="1"/>
      <c r="R94" s="1"/>
      <c r="S94" s="1"/>
      <c r="T94" s="1"/>
      <c r="U94" s="1"/>
      <c r="V94" s="1"/>
      <c r="W94" s="1"/>
      <c r="X94" s="1"/>
      <c r="Y94" s="34"/>
      <c r="Z94" s="34"/>
      <c r="AA94" s="34"/>
      <c r="AF94" s="34"/>
      <c r="AG94" s="1"/>
      <c r="AH94" s="1"/>
      <c r="AI94" s="1"/>
      <c r="AJ94" s="34"/>
      <c r="APJ94" s="7"/>
      <c r="APK94" s="7"/>
      <c r="APL94" s="7"/>
      <c r="APM94" s="7"/>
      <c r="APN94" s="7"/>
      <c r="APO94" s="7"/>
      <c r="APP94" s="7"/>
      <c r="APQ94" s="7"/>
      <c r="APR94" s="7"/>
      <c r="APS94" s="7"/>
      <c r="APT94" s="7"/>
      <c r="APU94" s="7"/>
      <c r="APV94" s="7"/>
      <c r="APW94" s="7"/>
      <c r="APX94" s="7"/>
      <c r="APY94" s="7"/>
      <c r="APZ94" s="7"/>
      <c r="AQA94" s="7"/>
      <c r="AQB94" s="7"/>
      <c r="AQC94" s="7"/>
      <c r="AQD94" s="7"/>
      <c r="AQE94" s="7"/>
      <c r="AQF94" s="7"/>
      <c r="AQG94" s="7"/>
      <c r="AQH94" s="7"/>
      <c r="AQI94" s="7"/>
      <c r="AQJ94" s="7"/>
      <c r="AQK94" s="7"/>
      <c r="AQL94" s="7"/>
      <c r="AQM94" s="15"/>
      <c r="AQN94" s="8"/>
      <c r="AQO94" s="8"/>
      <c r="AQP94" s="8"/>
      <c r="AQQ94" s="8"/>
      <c r="AQR94" s="8"/>
      <c r="AQS94" s="8"/>
      <c r="AQT94" s="8"/>
      <c r="AQU94" s="8"/>
      <c r="AQV94" s="8"/>
      <c r="AQZ94" s="8"/>
      <c r="ARA94" s="8"/>
      <c r="ARB94" s="8"/>
      <c r="ARC94" s="8"/>
      <c r="ARI94" s="8"/>
      <c r="ARK94" s="15"/>
      <c r="ARL94" s="8"/>
      <c r="ARM94" s="8"/>
      <c r="ARN94" s="8"/>
      <c r="ARO94" s="8"/>
      <c r="ARP94" s="8"/>
      <c r="ARQ94" s="8"/>
      <c r="ARR94" s="8"/>
      <c r="ARS94" s="8"/>
      <c r="ART94" s="8"/>
      <c r="ARX94" s="8"/>
      <c r="ARY94" s="8"/>
      <c r="ARZ94" s="8"/>
      <c r="ASA94" s="8"/>
      <c r="ASB94" s="8"/>
      <c r="ASC94" s="34"/>
      <c r="ASD94" s="10"/>
      <c r="ASE94" s="10"/>
      <c r="ASF94" s="10"/>
      <c r="ASG94" s="12"/>
      <c r="ASH94" s="12"/>
      <c r="ASI94" s="12"/>
      <c r="ASJ94" s="30"/>
      <c r="ASK94" s="12"/>
      <c r="ASL94" s="12"/>
      <c r="ASM94" s="12"/>
      <c r="ASQ94" s="10"/>
      <c r="ASR94" s="13"/>
      <c r="ASS94" s="13"/>
      <c r="AST94" s="13"/>
      <c r="ASU94" s="13"/>
      <c r="ASV94" s="34"/>
      <c r="ASW94" s="1"/>
      <c r="ASX94" s="1"/>
      <c r="ASY94" s="8"/>
      <c r="ASZ94" s="1"/>
      <c r="ATA94" s="1"/>
      <c r="ATB94" s="1"/>
      <c r="ATC94" s="1"/>
      <c r="ATD94" s="1"/>
      <c r="ATE94" s="1"/>
      <c r="ATF94" s="1"/>
      <c r="ATJ94" s="1"/>
      <c r="ATK94" s="1"/>
      <c r="ATL94" s="1"/>
      <c r="ATM94" s="1"/>
      <c r="ATN94" s="1"/>
      <c r="ATO94" s="34"/>
      <c r="ATS94" s="34"/>
      <c r="ATT94" s="34"/>
      <c r="ATU94" s="34"/>
      <c r="ATV94" s="34"/>
      <c r="ATW94" s="34"/>
      <c r="ATX94" s="34"/>
      <c r="ATY94" s="34"/>
      <c r="ATZ94" s="34"/>
      <c r="AUA94" s="34"/>
      <c r="AUB94" s="34"/>
      <c r="AUC94" s="34"/>
      <c r="AUD94" s="34"/>
      <c r="AUH94" s="34"/>
      <c r="AUI94" s="34"/>
      <c r="AUJ94" s="34"/>
      <c r="AUK94" s="34"/>
      <c r="AUL94" s="34"/>
    </row>
    <row r="95" spans="1:51 1081:1234" s="2" customFormat="1" x14ac:dyDescent="0.15">
      <c r="A95" s="34"/>
      <c r="B95" s="34"/>
      <c r="O95" s="1"/>
      <c r="P95" s="1"/>
      <c r="Q95" s="1"/>
      <c r="R95" s="1"/>
      <c r="S95" s="1"/>
      <c r="T95" s="1"/>
      <c r="U95" s="1"/>
      <c r="V95" s="1"/>
      <c r="W95" s="1"/>
      <c r="X95" s="1"/>
      <c r="Y95" s="34"/>
      <c r="Z95" s="34"/>
      <c r="AA95" s="34"/>
      <c r="AF95" s="34"/>
      <c r="AG95" s="1"/>
      <c r="AH95" s="1"/>
      <c r="AI95" s="1"/>
      <c r="AJ95" s="34"/>
      <c r="APJ95" s="7"/>
      <c r="APK95" s="7"/>
      <c r="APL95" s="7"/>
      <c r="APM95" s="7"/>
      <c r="APN95" s="7"/>
      <c r="APO95" s="7"/>
      <c r="APP95" s="7"/>
      <c r="APQ95" s="7"/>
      <c r="APR95" s="7"/>
      <c r="APS95" s="7"/>
      <c r="APT95" s="7"/>
      <c r="APU95" s="7"/>
      <c r="APV95" s="7"/>
      <c r="APW95" s="7"/>
      <c r="APX95" s="7"/>
      <c r="APY95" s="7"/>
      <c r="APZ95" s="7"/>
      <c r="AQA95" s="7"/>
      <c r="AQB95" s="7"/>
      <c r="AQC95" s="7"/>
      <c r="AQD95" s="7"/>
      <c r="AQE95" s="7"/>
      <c r="AQF95" s="7"/>
      <c r="AQG95" s="7"/>
      <c r="AQH95" s="7"/>
      <c r="AQI95" s="7"/>
      <c r="AQJ95" s="7"/>
      <c r="AQK95" s="7"/>
      <c r="AQL95" s="7"/>
      <c r="AQM95" s="15"/>
      <c r="AQN95" s="8"/>
      <c r="AQO95" s="8"/>
      <c r="AQP95" s="8"/>
      <c r="AQQ95" s="8"/>
      <c r="AQR95" s="8"/>
      <c r="AQS95" s="8"/>
      <c r="AQT95" s="8"/>
      <c r="AQU95" s="8"/>
      <c r="AQV95" s="8"/>
      <c r="AQZ95" s="8"/>
      <c r="ARA95" s="8"/>
      <c r="ARB95" s="8"/>
      <c r="ARC95" s="8"/>
      <c r="ARI95" s="8"/>
      <c r="ARK95" s="15"/>
      <c r="ARL95" s="8"/>
      <c r="ARM95" s="8"/>
      <c r="ARN95" s="8"/>
      <c r="ARO95" s="8"/>
      <c r="ARP95" s="8"/>
      <c r="ARQ95" s="8"/>
      <c r="ARR95" s="8"/>
      <c r="ARS95" s="8"/>
      <c r="ART95" s="8"/>
      <c r="ARX95" s="8"/>
      <c r="ARY95" s="8"/>
      <c r="ARZ95" s="8"/>
      <c r="ASA95" s="8"/>
      <c r="ASB95" s="8"/>
      <c r="ASC95" s="34"/>
      <c r="ASD95" s="10"/>
      <c r="ASE95" s="10"/>
      <c r="ASF95" s="10"/>
      <c r="ASG95" s="12"/>
      <c r="ASH95" s="12"/>
      <c r="ASI95" s="12"/>
      <c r="ASJ95" s="30"/>
      <c r="ASK95" s="12"/>
      <c r="ASL95" s="12"/>
      <c r="ASM95" s="12"/>
      <c r="ASQ95" s="10"/>
      <c r="ASR95" s="13"/>
      <c r="ASS95" s="13"/>
      <c r="AST95" s="13"/>
      <c r="ASU95" s="13"/>
      <c r="ASV95" s="34"/>
      <c r="ASW95" s="1"/>
      <c r="ASX95" s="1"/>
      <c r="ASY95" s="8"/>
      <c r="ASZ95" s="1"/>
      <c r="ATA95" s="1"/>
      <c r="ATB95" s="1"/>
      <c r="ATC95" s="1"/>
      <c r="ATD95" s="1"/>
      <c r="ATE95" s="1"/>
      <c r="ATF95" s="1"/>
      <c r="ATJ95" s="1"/>
      <c r="ATK95" s="1"/>
      <c r="ATL95" s="1"/>
      <c r="ATM95" s="1"/>
      <c r="ATN95" s="1"/>
      <c r="ATO95" s="34"/>
      <c r="ATS95" s="34"/>
      <c r="ATT95" s="34"/>
      <c r="ATU95" s="34"/>
      <c r="ATV95" s="34"/>
      <c r="ATW95" s="34"/>
      <c r="ATX95" s="34"/>
      <c r="ATY95" s="34"/>
      <c r="ATZ95" s="34"/>
      <c r="AUA95" s="34"/>
      <c r="AUB95" s="34"/>
      <c r="AUC95" s="34"/>
      <c r="AUD95" s="34"/>
      <c r="AUH95" s="34"/>
      <c r="AUI95" s="34"/>
      <c r="AUJ95" s="34"/>
      <c r="AUK95" s="34"/>
      <c r="AUL95" s="34"/>
    </row>
    <row r="96" spans="1:51 1081:1234" s="2" customFormat="1" x14ac:dyDescent="0.15">
      <c r="A96" s="34"/>
      <c r="B96" s="34"/>
      <c r="O96" s="1"/>
      <c r="P96" s="1"/>
      <c r="Q96" s="1"/>
      <c r="R96" s="1"/>
      <c r="S96" s="1"/>
      <c r="T96" s="1"/>
      <c r="U96" s="1"/>
      <c r="V96" s="1"/>
      <c r="W96" s="1"/>
      <c r="X96" s="1"/>
      <c r="Y96" s="34"/>
      <c r="Z96" s="34"/>
      <c r="AA96" s="34"/>
      <c r="AF96" s="34"/>
      <c r="AG96" s="1"/>
      <c r="AH96" s="1"/>
      <c r="AI96" s="1"/>
      <c r="AJ96" s="34"/>
      <c r="APJ96" s="7"/>
      <c r="APK96" s="7"/>
      <c r="APL96" s="7"/>
      <c r="APM96" s="7"/>
      <c r="APN96" s="7"/>
      <c r="APO96" s="7"/>
      <c r="APP96" s="7"/>
      <c r="APQ96" s="7"/>
      <c r="APR96" s="7"/>
      <c r="APS96" s="7"/>
      <c r="APT96" s="7"/>
      <c r="APU96" s="7"/>
      <c r="APV96" s="7"/>
      <c r="APW96" s="7"/>
      <c r="APX96" s="7"/>
      <c r="APY96" s="7"/>
      <c r="APZ96" s="7"/>
      <c r="AQA96" s="7"/>
      <c r="AQB96" s="7"/>
      <c r="AQC96" s="7"/>
      <c r="AQD96" s="7"/>
      <c r="AQE96" s="7"/>
      <c r="AQF96" s="7"/>
      <c r="AQG96" s="7"/>
      <c r="AQH96" s="7"/>
      <c r="AQI96" s="7"/>
      <c r="AQJ96" s="7"/>
      <c r="AQK96" s="7"/>
      <c r="AQL96" s="7"/>
      <c r="AQM96" s="15"/>
      <c r="AQN96" s="8"/>
      <c r="AQO96" s="8"/>
      <c r="AQP96" s="8"/>
      <c r="AQQ96" s="8"/>
      <c r="AQR96" s="8"/>
      <c r="AQS96" s="8"/>
      <c r="AQT96" s="8"/>
      <c r="AQU96" s="8"/>
      <c r="AQV96" s="8"/>
      <c r="AQZ96" s="8"/>
      <c r="ARA96" s="8"/>
      <c r="ARB96" s="8"/>
      <c r="ARC96" s="8"/>
      <c r="ARI96" s="8"/>
      <c r="ARK96" s="15"/>
      <c r="ARL96" s="8"/>
      <c r="ARM96" s="8"/>
      <c r="ARN96" s="8"/>
      <c r="ARO96" s="8"/>
      <c r="ARP96" s="8"/>
      <c r="ARQ96" s="8"/>
      <c r="ARR96" s="8"/>
      <c r="ARS96" s="8"/>
      <c r="ART96" s="8"/>
      <c r="ARX96" s="8"/>
      <c r="ARY96" s="8"/>
      <c r="ARZ96" s="8"/>
      <c r="ASA96" s="8"/>
      <c r="ASB96" s="8"/>
      <c r="ASC96" s="34"/>
      <c r="ASD96" s="10"/>
      <c r="ASE96" s="10"/>
      <c r="ASF96" s="10"/>
      <c r="ASG96" s="12"/>
      <c r="ASH96" s="12"/>
      <c r="ASI96" s="12"/>
      <c r="ASJ96" s="30"/>
      <c r="ASK96" s="12"/>
      <c r="ASL96" s="12"/>
      <c r="ASM96" s="12"/>
      <c r="ASQ96" s="10"/>
      <c r="ASR96" s="13"/>
      <c r="ASS96" s="13"/>
      <c r="AST96" s="13"/>
      <c r="ASU96" s="13"/>
      <c r="ASV96" s="34"/>
      <c r="ASW96" s="1"/>
      <c r="ASX96" s="1"/>
      <c r="ASY96" s="8"/>
      <c r="ASZ96" s="1"/>
      <c r="ATA96" s="1"/>
      <c r="ATB96" s="1"/>
      <c r="ATC96" s="1"/>
      <c r="ATD96" s="1"/>
      <c r="ATE96" s="1"/>
      <c r="ATF96" s="1"/>
      <c r="ATJ96" s="1"/>
      <c r="ATK96" s="1"/>
      <c r="ATL96" s="1"/>
      <c r="ATM96" s="1"/>
      <c r="ATN96" s="1"/>
      <c r="ATO96" s="34"/>
      <c r="ATS96" s="34"/>
      <c r="ATT96" s="34"/>
      <c r="ATU96" s="34"/>
      <c r="ATV96" s="34"/>
      <c r="ATW96" s="34"/>
      <c r="ATX96" s="34"/>
      <c r="ATY96" s="34"/>
      <c r="ATZ96" s="34"/>
      <c r="AUA96" s="34"/>
      <c r="AUB96" s="34"/>
      <c r="AUC96" s="34"/>
      <c r="AUD96" s="34"/>
      <c r="AUH96" s="34"/>
      <c r="AUI96" s="34"/>
      <c r="AUJ96" s="34"/>
      <c r="AUK96" s="34"/>
      <c r="AUL96" s="34"/>
    </row>
    <row r="97" spans="1:50 1079:1234" s="2" customFormat="1" x14ac:dyDescent="0.15">
      <c r="A97" s="34"/>
      <c r="B97" s="34"/>
      <c r="O97" s="1"/>
      <c r="P97" s="1"/>
      <c r="Q97" s="1"/>
      <c r="R97" s="1"/>
      <c r="S97" s="1"/>
      <c r="T97" s="1"/>
      <c r="U97" s="1"/>
      <c r="V97" s="1"/>
      <c r="W97" s="1"/>
      <c r="X97" s="1"/>
      <c r="Y97" s="34"/>
      <c r="Z97" s="34"/>
      <c r="AA97" s="34"/>
      <c r="AF97" s="34"/>
      <c r="AG97" s="1"/>
      <c r="AH97" s="1"/>
      <c r="AI97" s="1"/>
      <c r="AJ97" s="34"/>
      <c r="APJ97" s="7"/>
      <c r="APK97" s="7"/>
      <c r="APL97" s="7"/>
      <c r="APM97" s="7"/>
      <c r="APN97" s="7"/>
      <c r="APO97" s="7"/>
      <c r="APP97" s="7"/>
      <c r="APQ97" s="7"/>
      <c r="APR97" s="7"/>
      <c r="APS97" s="7"/>
      <c r="APT97" s="7"/>
      <c r="APU97" s="7"/>
      <c r="APV97" s="7"/>
      <c r="APW97" s="7"/>
      <c r="APX97" s="7"/>
      <c r="APY97" s="7"/>
      <c r="APZ97" s="7"/>
      <c r="AQA97" s="7"/>
      <c r="AQB97" s="7"/>
      <c r="AQC97" s="7"/>
      <c r="AQD97" s="7"/>
      <c r="AQE97" s="7"/>
      <c r="AQF97" s="7"/>
      <c r="AQG97" s="7"/>
      <c r="AQH97" s="7"/>
      <c r="AQI97" s="7"/>
      <c r="AQJ97" s="7"/>
      <c r="AQK97" s="7"/>
      <c r="AQL97" s="7"/>
      <c r="AQM97" s="15"/>
      <c r="AQN97" s="8"/>
      <c r="AQO97" s="8"/>
      <c r="AQP97" s="8"/>
      <c r="AQQ97" s="8"/>
      <c r="AQR97" s="8"/>
      <c r="AQS97" s="8"/>
      <c r="AQT97" s="8"/>
      <c r="AQU97" s="8"/>
      <c r="AQV97" s="8"/>
      <c r="AQZ97" s="8"/>
      <c r="ARA97" s="8"/>
      <c r="ARB97" s="8"/>
      <c r="ARC97" s="8"/>
      <c r="ARI97" s="8"/>
      <c r="ARK97" s="15"/>
      <c r="ARL97" s="8"/>
      <c r="ARM97" s="8"/>
      <c r="ARN97" s="8"/>
      <c r="ARO97" s="8"/>
      <c r="ARP97" s="8"/>
      <c r="ARQ97" s="8"/>
      <c r="ARR97" s="8"/>
      <c r="ARS97" s="8"/>
      <c r="ART97" s="8"/>
      <c r="ARX97" s="8"/>
      <c r="ARY97" s="8"/>
      <c r="ARZ97" s="8"/>
      <c r="ASA97" s="8"/>
      <c r="ASB97" s="8"/>
      <c r="ASC97" s="34"/>
      <c r="ASD97" s="10"/>
      <c r="ASE97" s="10"/>
      <c r="ASF97" s="10"/>
      <c r="ASG97" s="12"/>
      <c r="ASH97" s="12"/>
      <c r="ASI97" s="12"/>
      <c r="ASJ97" s="30"/>
      <c r="ASK97" s="12"/>
      <c r="ASL97" s="12"/>
      <c r="ASM97" s="12"/>
      <c r="ASQ97" s="10"/>
      <c r="ASR97" s="13"/>
      <c r="ASS97" s="13"/>
      <c r="AST97" s="13"/>
      <c r="ASU97" s="13"/>
      <c r="ASV97" s="34"/>
      <c r="ASW97" s="1"/>
      <c r="ASX97" s="1"/>
      <c r="ASY97" s="8"/>
      <c r="ASZ97" s="1"/>
      <c r="ATA97" s="1"/>
      <c r="ATB97" s="1"/>
      <c r="ATC97" s="1"/>
      <c r="ATD97" s="1"/>
      <c r="ATE97" s="1"/>
      <c r="ATF97" s="1"/>
      <c r="ATJ97" s="1"/>
      <c r="ATK97" s="1"/>
      <c r="ATL97" s="1"/>
      <c r="ATM97" s="1"/>
      <c r="ATN97" s="1"/>
      <c r="ATO97" s="34"/>
      <c r="ATS97" s="34"/>
      <c r="ATT97" s="34"/>
      <c r="ATU97" s="34"/>
      <c r="ATV97" s="34"/>
      <c r="ATW97" s="34"/>
      <c r="ATX97" s="34"/>
      <c r="ATY97" s="34"/>
      <c r="ATZ97" s="34"/>
      <c r="AUA97" s="34"/>
      <c r="AUB97" s="34"/>
      <c r="AUC97" s="34"/>
      <c r="AUD97" s="34"/>
      <c r="AUH97" s="34"/>
      <c r="AUI97" s="34"/>
      <c r="AUJ97" s="34"/>
      <c r="AUK97" s="34"/>
      <c r="AUL97" s="34"/>
    </row>
    <row r="98" spans="1:50 1079:1234" s="3" customFormat="1" x14ac:dyDescent="0.15">
      <c r="H98" s="26"/>
      <c r="I98" s="20"/>
      <c r="J98" s="20"/>
      <c r="K98" s="20"/>
      <c r="L98" s="22"/>
      <c r="M98" s="28"/>
      <c r="O98" s="5"/>
      <c r="P98" s="5"/>
      <c r="Q98" s="5"/>
      <c r="R98" s="5"/>
      <c r="S98" s="5"/>
      <c r="T98" s="5"/>
      <c r="U98" s="5"/>
      <c r="V98" s="5"/>
      <c r="W98" s="5"/>
      <c r="X98" s="5"/>
      <c r="AG98" s="5"/>
      <c r="AH98" s="5"/>
      <c r="AI98" s="5"/>
      <c r="APJ98" s="32"/>
      <c r="APK98" s="32"/>
      <c r="APL98" s="32"/>
      <c r="APM98" s="32"/>
      <c r="APN98" s="32"/>
      <c r="APO98" s="32"/>
      <c r="APP98" s="32"/>
      <c r="APQ98" s="32"/>
      <c r="APR98" s="32"/>
      <c r="APS98" s="32"/>
      <c r="APT98" s="32"/>
      <c r="APU98" s="32"/>
      <c r="APV98" s="32"/>
      <c r="APW98" s="32"/>
      <c r="APX98" s="32"/>
      <c r="APY98" s="32"/>
      <c r="APZ98" s="32"/>
      <c r="AQA98" s="32"/>
      <c r="AQB98" s="32"/>
      <c r="AQC98" s="32"/>
      <c r="AQD98" s="32"/>
      <c r="AQE98" s="32"/>
      <c r="AQF98" s="32"/>
      <c r="AQG98" s="32"/>
      <c r="AQH98" s="32"/>
      <c r="AQI98" s="32"/>
      <c r="AQJ98" s="32"/>
      <c r="AQK98" s="32"/>
      <c r="AQL98" s="32"/>
      <c r="AQM98" s="4"/>
      <c r="AQN98" s="4"/>
      <c r="AQO98" s="4"/>
      <c r="AQP98" s="4"/>
      <c r="AQQ98" s="4"/>
      <c r="AQR98" s="4"/>
      <c r="AQS98" s="4"/>
      <c r="AQT98" s="4"/>
      <c r="AQU98" s="4"/>
      <c r="AQV98" s="4"/>
      <c r="AQZ98" s="4"/>
      <c r="ARA98" s="4"/>
      <c r="ARB98" s="4"/>
      <c r="ARC98" s="4"/>
      <c r="ARI98" s="4"/>
      <c r="ARK98" s="4"/>
      <c r="ARL98" s="4"/>
      <c r="ARM98" s="4"/>
      <c r="ARN98" s="4"/>
      <c r="ARO98" s="4"/>
      <c r="ARP98" s="4"/>
      <c r="ARQ98" s="4"/>
      <c r="ARR98" s="4"/>
      <c r="ARS98" s="4"/>
      <c r="ART98" s="4"/>
      <c r="ARX98" s="4"/>
      <c r="ARY98" s="4"/>
      <c r="ARZ98" s="4"/>
      <c r="ASA98" s="4"/>
      <c r="ASB98" s="4"/>
      <c r="ASD98" s="6"/>
      <c r="ASE98" s="6"/>
      <c r="ASF98" s="6"/>
      <c r="ASG98" s="31"/>
      <c r="ASH98" s="31"/>
      <c r="ASI98" s="31"/>
      <c r="ASJ98" s="31"/>
      <c r="ASK98" s="31"/>
      <c r="ASL98" s="31"/>
      <c r="ASM98" s="31"/>
      <c r="ASQ98" s="6"/>
      <c r="ASR98" s="6"/>
      <c r="ASS98" s="6"/>
      <c r="AST98" s="6"/>
      <c r="ASU98" s="6"/>
      <c r="ASW98" s="5"/>
      <c r="ASX98" s="5"/>
      <c r="ASY98" s="4"/>
      <c r="ASZ98" s="5"/>
      <c r="ATA98" s="5"/>
      <c r="ATB98" s="5"/>
      <c r="ATC98" s="5"/>
      <c r="ATD98" s="5"/>
      <c r="ATE98" s="5"/>
      <c r="ATF98" s="5"/>
      <c r="ATJ98" s="5"/>
      <c r="ATK98" s="5"/>
      <c r="ATL98" s="5"/>
      <c r="ATM98" s="5"/>
      <c r="ATN98" s="5"/>
    </row>
    <row r="99" spans="1:50 1079:1234" s="2" customFormat="1" x14ac:dyDescent="0.15">
      <c r="A99" s="9"/>
      <c r="B99" s="9"/>
      <c r="L99" s="21" t="e">
        <f>AVERAGE(L82:L93)</f>
        <v>#DIV/0!</v>
      </c>
      <c r="M99" s="21" t="e">
        <f>AVERAGE(M82:M93)</f>
        <v>#DIV/0!</v>
      </c>
      <c r="O99" s="1" t="s">
        <v>0</v>
      </c>
      <c r="P99" s="1">
        <f>AVERAGE(P74:P98)</f>
        <v>3.666666666666667</v>
      </c>
      <c r="Q99" s="1">
        <f t="shared" ref="Q99:AK99" si="21">AVERAGE(Q74:Q98)</f>
        <v>7</v>
      </c>
      <c r="R99" s="1">
        <f t="shared" si="21"/>
        <v>3</v>
      </c>
      <c r="S99" s="1">
        <f t="shared" si="21"/>
        <v>11.333333333333334</v>
      </c>
      <c r="T99" s="1">
        <f t="shared" si="21"/>
        <v>13.666666666666668</v>
      </c>
      <c r="U99" s="1">
        <f t="shared" si="21"/>
        <v>37</v>
      </c>
      <c r="V99" s="1">
        <f t="shared" si="21"/>
        <v>21</v>
      </c>
      <c r="W99" s="1">
        <f t="shared" si="21"/>
        <v>22.666666666666664</v>
      </c>
      <c r="X99" s="1">
        <f t="shared" si="21"/>
        <v>19.333333333333332</v>
      </c>
      <c r="Y99" s="1">
        <f t="shared" si="21"/>
        <v>23.333333333333336</v>
      </c>
      <c r="Z99" s="1">
        <f t="shared" si="21"/>
        <v>24.666666666666664</v>
      </c>
      <c r="AA99" s="1">
        <f t="shared" si="21"/>
        <v>24.333333333333336</v>
      </c>
      <c r="AB99" s="1">
        <f t="shared" si="21"/>
        <v>7.7333333333333325</v>
      </c>
      <c r="AC99" s="1">
        <f t="shared" si="21"/>
        <v>24.999999999999996</v>
      </c>
      <c r="AD99" s="1">
        <f t="shared" si="21"/>
        <v>24.111111111111111</v>
      </c>
      <c r="AE99" s="1">
        <f t="shared" si="21"/>
        <v>3.4616491977225672</v>
      </c>
      <c r="AF99" s="1">
        <f t="shared" si="21"/>
        <v>3.1897419676405181</v>
      </c>
      <c r="AG99" s="1">
        <f t="shared" si="21"/>
        <v>5.3290705182007512E-16</v>
      </c>
      <c r="AH99" s="1">
        <f t="shared" si="21"/>
        <v>7.3829831137572914E-16</v>
      </c>
      <c r="AI99" s="1">
        <f t="shared" si="21"/>
        <v>0</v>
      </c>
      <c r="AJ99" s="1">
        <f t="shared" si="21"/>
        <v>0</v>
      </c>
      <c r="AK99" s="1">
        <f t="shared" si="21"/>
        <v>0</v>
      </c>
      <c r="AM99" s="1">
        <f t="shared" ref="AM99:AX99" si="22">AVERAGE(AM74:AM98)</f>
        <v>12</v>
      </c>
      <c r="AN99" s="1">
        <f t="shared" si="22"/>
        <v>152</v>
      </c>
      <c r="AO99" s="1">
        <f t="shared" si="22"/>
        <v>292</v>
      </c>
      <c r="AP99" s="1">
        <f t="shared" si="22"/>
        <v>432</v>
      </c>
      <c r="AQ99" s="1">
        <f t="shared" si="22"/>
        <v>572</v>
      </c>
      <c r="AR99" s="1">
        <f t="shared" si="22"/>
        <v>712</v>
      </c>
      <c r="AS99" s="1">
        <f t="shared" si="22"/>
        <v>852</v>
      </c>
      <c r="AT99" s="1">
        <f t="shared" si="22"/>
        <v>992</v>
      </c>
      <c r="AU99" s="1">
        <f t="shared" si="22"/>
        <v>1132</v>
      </c>
      <c r="AV99" s="1">
        <f t="shared" si="22"/>
        <v>1272</v>
      </c>
      <c r="AW99" s="1">
        <f t="shared" si="22"/>
        <v>1412</v>
      </c>
      <c r="AX99" s="1">
        <f t="shared" si="22"/>
        <v>1552</v>
      </c>
      <c r="APJ99" s="7"/>
      <c r="APK99" s="7"/>
      <c r="APL99" s="7"/>
      <c r="APM99" s="7"/>
      <c r="APN99" s="7"/>
      <c r="APO99" s="7"/>
      <c r="APP99" s="7"/>
      <c r="APQ99" s="7"/>
      <c r="APR99" s="7"/>
      <c r="APS99" s="7"/>
      <c r="APT99" s="7"/>
      <c r="APU99" s="7"/>
      <c r="APV99" s="7"/>
      <c r="APW99" s="7"/>
      <c r="APX99" s="7"/>
      <c r="APY99" s="7"/>
      <c r="APZ99" s="7"/>
      <c r="AQA99" s="7"/>
      <c r="AQB99" s="7"/>
      <c r="AQC99" s="7"/>
      <c r="AQD99" s="7"/>
      <c r="AQE99" s="7"/>
      <c r="AQF99" s="7"/>
      <c r="AQG99" s="7"/>
      <c r="AQH99" s="7"/>
      <c r="AQI99" s="7"/>
      <c r="AQJ99" s="7"/>
      <c r="AQK99" s="7"/>
      <c r="AQL99" s="7"/>
      <c r="AQM99" s="15"/>
      <c r="AQN99" s="8"/>
      <c r="AQO99" s="8"/>
      <c r="AQP99" s="8"/>
      <c r="AQQ99" s="8"/>
      <c r="AQR99" s="8"/>
      <c r="AQS99" s="8"/>
      <c r="AQT99" s="8"/>
      <c r="AQU99" s="8"/>
      <c r="AQV99" s="8"/>
      <c r="AQZ99" s="8"/>
      <c r="ARA99" s="8"/>
      <c r="ARB99" s="8"/>
      <c r="ARC99" s="8"/>
      <c r="ARI99" s="8"/>
      <c r="ARK99" s="15"/>
      <c r="ARL99" s="8"/>
      <c r="ARM99" s="8"/>
      <c r="ARN99" s="8"/>
      <c r="ARO99" s="8"/>
      <c r="ARP99" s="8"/>
      <c r="ARQ99" s="8"/>
      <c r="ARR99" s="8"/>
      <c r="ARS99" s="8"/>
      <c r="ART99" s="8"/>
      <c r="ARX99" s="8"/>
      <c r="ARY99" s="8"/>
      <c r="ARZ99" s="8"/>
      <c r="ASA99" s="8"/>
      <c r="ASB99" s="8"/>
      <c r="ASC99" s="34"/>
      <c r="ASD99" s="10"/>
      <c r="ASE99" s="10"/>
      <c r="ASF99" s="10"/>
      <c r="ASG99" s="12"/>
      <c r="ASH99" s="12"/>
      <c r="ASI99" s="12"/>
      <c r="ASJ99" s="30"/>
      <c r="ASK99" s="12"/>
      <c r="ASL99" s="12"/>
      <c r="ASM99" s="12"/>
      <c r="ASQ99" s="10"/>
      <c r="ASR99" s="13"/>
      <c r="ASS99" s="13"/>
      <c r="AST99" s="13"/>
      <c r="ASU99" s="13"/>
      <c r="ASV99" s="34"/>
      <c r="ASW99" s="1"/>
      <c r="ASX99" s="1"/>
      <c r="ASY99" s="8"/>
      <c r="ASZ99" s="1"/>
      <c r="ATA99" s="1"/>
      <c r="ATB99" s="1"/>
      <c r="ATC99" s="1"/>
      <c r="ATD99" s="1"/>
      <c r="ATE99" s="1"/>
      <c r="ATF99" s="1"/>
      <c r="ATJ99" s="1"/>
      <c r="ATK99" s="1"/>
      <c r="ATL99" s="1"/>
      <c r="ATM99" s="1"/>
      <c r="ATN99" s="1"/>
      <c r="ATO99" s="34"/>
      <c r="ATS99" s="34"/>
      <c r="ATT99" s="34"/>
      <c r="ATU99" s="34"/>
      <c r="ATV99" s="34"/>
      <c r="ATW99" s="34"/>
      <c r="ATX99" s="34"/>
      <c r="ATY99" s="34"/>
      <c r="ATZ99" s="34"/>
      <c r="AUA99" s="34"/>
      <c r="AUB99" s="34"/>
      <c r="AUC99" s="34"/>
      <c r="AUD99" s="34"/>
      <c r="AUH99" s="34"/>
      <c r="AUI99" s="34"/>
      <c r="AUJ99" s="34"/>
      <c r="AUK99" s="34"/>
      <c r="AUL99" s="34"/>
    </row>
    <row r="100" spans="1:50 1079:1234" x14ac:dyDescent="0.15">
      <c r="A100" s="8"/>
      <c r="B100" s="8"/>
      <c r="O100" s="1" t="s">
        <v>1</v>
      </c>
      <c r="P100" s="1">
        <f>STDEV(P74:P98)/SQRT(COUNT(P74:P98))</f>
        <v>1.4337208778404376</v>
      </c>
      <c r="Q100" s="1">
        <f t="shared" ref="Q100:AK100" si="23">STDEV(Q74:Q98)/SQRT(COUNT(Q74:Q98))</f>
        <v>2</v>
      </c>
      <c r="R100" s="1">
        <f t="shared" si="23"/>
        <v>0.62360956446232385</v>
      </c>
      <c r="S100" s="1">
        <f t="shared" si="23"/>
        <v>1.7795130420052174</v>
      </c>
      <c r="T100" s="1">
        <f t="shared" si="23"/>
        <v>2.9059326290271126</v>
      </c>
      <c r="U100" s="1">
        <f t="shared" si="23"/>
        <v>6.2227182341981555</v>
      </c>
      <c r="V100" s="1">
        <f t="shared" si="23"/>
        <v>5.763872155263531</v>
      </c>
      <c r="W100" s="1">
        <f t="shared" si="23"/>
        <v>2.392116682401229</v>
      </c>
      <c r="X100" s="1">
        <f t="shared" si="23"/>
        <v>2.1473497877875229</v>
      </c>
      <c r="Y100" s="1">
        <f t="shared" si="23"/>
        <v>5.8689389538863388</v>
      </c>
      <c r="Z100" s="1">
        <f t="shared" si="23"/>
        <v>2.7080128015453226</v>
      </c>
      <c r="AA100" s="1">
        <f t="shared" si="23"/>
        <v>6.3813965730255466</v>
      </c>
      <c r="AB100" s="1">
        <f t="shared" si="23"/>
        <v>1.0187137859957438</v>
      </c>
      <c r="AC100" s="1">
        <f t="shared" si="23"/>
        <v>2.4755751295854993</v>
      </c>
      <c r="AD100" s="1">
        <f t="shared" si="23"/>
        <v>2.9793528172870927</v>
      </c>
      <c r="AE100" s="1">
        <f t="shared" si="23"/>
        <v>0.56816672381561328</v>
      </c>
      <c r="AF100" s="1">
        <f t="shared" si="23"/>
        <v>0.3018014961576761</v>
      </c>
      <c r="AG100" s="1">
        <f t="shared" si="23"/>
        <v>0.44721359549995704</v>
      </c>
      <c r="AH100" s="1">
        <f t="shared" si="23"/>
        <v>0.44721359549995654</v>
      </c>
      <c r="AI100" s="1">
        <f t="shared" si="23"/>
        <v>0.44721359549995804</v>
      </c>
      <c r="AJ100" s="1">
        <f t="shared" si="23"/>
        <v>0.44721359549995832</v>
      </c>
      <c r="AK100" s="1">
        <f t="shared" si="23"/>
        <v>0.44721359549995809</v>
      </c>
      <c r="AM100" s="1">
        <f t="shared" ref="AM100:AX100" si="24">STDEV(AM74:AM98)/SQRT(COUNT(AM74:AM98))</f>
        <v>0.70710678118654757</v>
      </c>
      <c r="AN100" s="1">
        <f t="shared" si="24"/>
        <v>0.70710678118654757</v>
      </c>
      <c r="AO100" s="1">
        <f t="shared" si="24"/>
        <v>0.70710678118654757</v>
      </c>
      <c r="AP100" s="1">
        <f t="shared" si="24"/>
        <v>0.70710678118654757</v>
      </c>
      <c r="AQ100" s="1">
        <f t="shared" si="24"/>
        <v>0.70710678118654757</v>
      </c>
      <c r="AR100" s="1">
        <f t="shared" si="24"/>
        <v>0.70710678118654757</v>
      </c>
      <c r="AS100" s="1">
        <f t="shared" si="24"/>
        <v>0.70710678118654757</v>
      </c>
      <c r="AT100" s="1">
        <f t="shared" si="24"/>
        <v>0.70710678118654757</v>
      </c>
      <c r="AU100" s="1">
        <f t="shared" si="24"/>
        <v>0.70710678118654757</v>
      </c>
      <c r="AV100" s="1">
        <f t="shared" si="24"/>
        <v>0.70710678118654757</v>
      </c>
      <c r="AW100" s="1">
        <f t="shared" si="24"/>
        <v>0.70710678118654757</v>
      </c>
      <c r="AX100" s="1">
        <f t="shared" si="24"/>
        <v>0.70710678118654757</v>
      </c>
      <c r="AOM100" s="2"/>
      <c r="AOO100" s="2"/>
      <c r="AOP100" s="2"/>
      <c r="AOQ100" s="2"/>
      <c r="AOR100" s="2"/>
      <c r="AOS100" s="2"/>
      <c r="AOT100" s="2"/>
      <c r="AOU100" s="2"/>
      <c r="AOV100" s="2"/>
      <c r="AOW100" s="2"/>
      <c r="AQM100" s="15"/>
      <c r="AQN100" s="8"/>
      <c r="AQO100" s="8"/>
      <c r="AQP100" s="8"/>
      <c r="AQQ100" s="8"/>
      <c r="AQR100" s="8"/>
      <c r="AQS100" s="8"/>
      <c r="AQT100" s="8"/>
      <c r="AQU100" s="8"/>
      <c r="AQV100" s="8"/>
      <c r="AQZ100" s="8"/>
      <c r="ARA100" s="8"/>
      <c r="ARB100" s="8"/>
      <c r="ARC100" s="8"/>
      <c r="ARI100" s="8"/>
      <c r="ARK100" s="15"/>
      <c r="ARL100" s="8"/>
      <c r="ARM100" s="8"/>
      <c r="ARN100" s="8"/>
      <c r="ARO100" s="8"/>
      <c r="ARP100" s="8"/>
      <c r="ARQ100" s="8"/>
      <c r="ARR100" s="8"/>
      <c r="ARS100" s="8"/>
      <c r="ART100" s="8"/>
      <c r="ARX100" s="8"/>
      <c r="ARY100" s="8"/>
      <c r="ARZ100" s="8"/>
      <c r="ASA100" s="8"/>
      <c r="ASB100" s="8"/>
      <c r="ASD100" s="10"/>
      <c r="ASE100" s="10"/>
      <c r="ASF100" s="10"/>
      <c r="ASQ100" s="10"/>
      <c r="ASR100" s="13"/>
      <c r="ASS100" s="13"/>
      <c r="AST100" s="13"/>
      <c r="ASU100" s="13"/>
      <c r="ASY100" s="8"/>
    </row>
    <row r="101" spans="1:50 1079:1234" x14ac:dyDescent="0.15"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 1079:1234" x14ac:dyDescent="0.15"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 1079:1234" x14ac:dyDescent="0.15">
      <c r="O103" s="1"/>
      <c r="P103" s="1"/>
      <c r="Q103" s="1"/>
      <c r="R103" s="1"/>
      <c r="S103" s="1"/>
      <c r="T103" s="1"/>
      <c r="U103" s="1"/>
      <c r="V103" s="1"/>
      <c r="W103" s="1"/>
      <c r="X103" s="1"/>
      <c r="AG103" s="15" t="str">
        <f>AG71</f>
        <v>Outliner</v>
      </c>
      <c r="AH103" s="15"/>
      <c r="AI103" s="15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OM103" s="2"/>
      <c r="AOO103" s="2"/>
      <c r="AOP103" s="2"/>
      <c r="AOQ103" s="2"/>
      <c r="AOR103" s="2"/>
      <c r="AOS103" s="2"/>
      <c r="AOT103" s="2"/>
      <c r="AOU103" s="2"/>
      <c r="AOV103" s="2"/>
      <c r="AOW103" s="2"/>
      <c r="AQM103" s="15"/>
      <c r="AQN103" s="8"/>
      <c r="AQO103" s="8"/>
      <c r="AQP103" s="8"/>
      <c r="AQQ103" s="8"/>
      <c r="AQR103" s="8"/>
      <c r="AQS103" s="8"/>
      <c r="AQT103" s="8"/>
      <c r="AQU103" s="8"/>
      <c r="AQV103" s="8"/>
      <c r="AQZ103" s="8"/>
      <c r="ARA103" s="8"/>
      <c r="ARB103" s="8"/>
      <c r="ARC103" s="8"/>
      <c r="ARI103" s="8"/>
      <c r="ARK103" s="15"/>
      <c r="ARL103" s="8"/>
      <c r="ARM103" s="8"/>
      <c r="ARN103" s="8"/>
      <c r="ARO103" s="8"/>
      <c r="ARP103" s="8"/>
      <c r="ARQ103" s="8"/>
      <c r="ARR103" s="8"/>
      <c r="ARS103" s="8"/>
      <c r="ART103" s="8"/>
      <c r="ARX103" s="8"/>
      <c r="ARY103" s="8"/>
      <c r="ARZ103" s="8"/>
      <c r="ASA103" s="8"/>
      <c r="ASB103" s="8"/>
      <c r="ASD103" s="10"/>
      <c r="ASE103" s="10"/>
      <c r="ASF103" s="10"/>
      <c r="ASQ103" s="10"/>
      <c r="ASR103" s="13"/>
      <c r="ASS103" s="13"/>
      <c r="AST103" s="13"/>
      <c r="ASU103" s="13"/>
      <c r="ASY103" s="8"/>
    </row>
    <row r="104" spans="1:50 1079:1234" s="2" customFormat="1" x14ac:dyDescent="0.15">
      <c r="A104" s="34"/>
      <c r="B104" s="3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4"/>
      <c r="Z104" s="34"/>
      <c r="AA104" s="34"/>
      <c r="AB104" s="2" t="str">
        <f>AB72</f>
        <v>%Ave</v>
      </c>
      <c r="AE104" s="2" t="str">
        <f>AE72</f>
        <v>Ratio vs base</v>
      </c>
      <c r="AF104" s="34">
        <f>AF72</f>
        <v>0</v>
      </c>
      <c r="AG104" s="15" t="str">
        <f>AG72</f>
        <v>%Ave</v>
      </c>
      <c r="AH104" s="15"/>
      <c r="AI104" s="15"/>
      <c r="AJ104" s="34" t="str">
        <f>AJ72</f>
        <v>Ratio vs base</v>
      </c>
      <c r="APJ104" s="7"/>
      <c r="APK104" s="7"/>
      <c r="APL104" s="7"/>
      <c r="APM104" s="7"/>
      <c r="APN104" s="7"/>
      <c r="APO104" s="7"/>
      <c r="APP104" s="7"/>
      <c r="APQ104" s="7"/>
      <c r="APR104" s="7"/>
      <c r="APS104" s="7"/>
      <c r="APT104" s="7"/>
      <c r="APU104" s="7"/>
      <c r="APV104" s="7"/>
      <c r="APW104" s="7"/>
      <c r="APX104" s="7"/>
      <c r="APY104" s="7"/>
      <c r="APZ104" s="7"/>
      <c r="AQA104" s="7"/>
      <c r="AQB104" s="7"/>
      <c r="AQC104" s="7"/>
      <c r="AQD104" s="7"/>
      <c r="AQE104" s="7"/>
      <c r="AQF104" s="7"/>
      <c r="AQG104" s="7"/>
      <c r="AQH104" s="7"/>
      <c r="AQI104" s="7"/>
      <c r="AQJ104" s="7"/>
      <c r="AQK104" s="7"/>
      <c r="AQL104" s="7"/>
      <c r="AQM104" s="8"/>
      <c r="AQN104" s="8"/>
      <c r="AQO104" s="8"/>
      <c r="AQP104" s="8"/>
      <c r="AQQ104" s="8"/>
      <c r="AQR104" s="8"/>
      <c r="AQS104" s="8"/>
      <c r="AQT104" s="8"/>
      <c r="AQU104" s="8"/>
      <c r="AQV104" s="8"/>
      <c r="AQZ104" s="8"/>
      <c r="ARA104" s="8"/>
      <c r="ARB104" s="8"/>
      <c r="ARC104" s="8"/>
      <c r="ARI104" s="8"/>
      <c r="ARK104" s="8"/>
      <c r="ARL104" s="8"/>
      <c r="ARM104" s="8"/>
      <c r="ARN104" s="8"/>
      <c r="ARO104" s="8"/>
      <c r="ARP104" s="8"/>
      <c r="ARQ104" s="8"/>
      <c r="ARR104" s="8"/>
      <c r="ARS104" s="8"/>
      <c r="ART104" s="8"/>
      <c r="ARX104" s="8"/>
      <c r="ARY104" s="8"/>
      <c r="ARZ104" s="8"/>
      <c r="ASA104" s="8"/>
      <c r="ASB104" s="8"/>
      <c r="ASD104" s="10"/>
      <c r="ASE104" s="10"/>
      <c r="ASF104" s="10"/>
      <c r="ASG104" s="30"/>
      <c r="ASH104" s="30"/>
      <c r="ASI104" s="30"/>
      <c r="ASJ104" s="30"/>
      <c r="ASK104" s="30"/>
      <c r="ASL104" s="30"/>
      <c r="ASM104" s="30"/>
      <c r="ASQ104" s="10"/>
      <c r="ASR104" s="10"/>
      <c r="ASS104" s="10"/>
      <c r="AST104" s="10"/>
      <c r="ASU104" s="10"/>
      <c r="ASW104" s="9"/>
      <c r="ASX104" s="9"/>
      <c r="ASY104" s="8"/>
      <c r="ASZ104" s="9"/>
      <c r="ATA104" s="9"/>
      <c r="ATB104" s="9"/>
      <c r="ATC104" s="9"/>
      <c r="ATD104" s="9"/>
      <c r="ATE104" s="9"/>
      <c r="ATF104" s="9"/>
      <c r="ATJ104" s="9"/>
      <c r="ATK104" s="9"/>
      <c r="ATL104" s="9"/>
      <c r="ATM104" s="9"/>
      <c r="ATN104" s="9"/>
    </row>
    <row r="105" spans="1:50 1079:1234" s="3" customFormat="1" x14ac:dyDescent="0.15">
      <c r="A105" s="5"/>
      <c r="H105" s="26"/>
      <c r="I105" s="20"/>
      <c r="J105" s="20"/>
      <c r="K105" s="20"/>
      <c r="L105" s="22"/>
      <c r="M105" s="28"/>
      <c r="O105" s="4"/>
      <c r="P105" s="4">
        <v>1</v>
      </c>
      <c r="Q105" s="4">
        <v>2</v>
      </c>
      <c r="R105" s="4">
        <v>3</v>
      </c>
      <c r="S105" s="4">
        <v>4</v>
      </c>
      <c r="T105" s="4">
        <v>5</v>
      </c>
      <c r="U105" s="4">
        <v>6</v>
      </c>
      <c r="V105" s="4">
        <v>7</v>
      </c>
      <c r="W105" s="4">
        <v>8</v>
      </c>
      <c r="X105" s="4">
        <v>9</v>
      </c>
      <c r="Y105" s="4">
        <v>10</v>
      </c>
      <c r="Z105" s="4">
        <v>11</v>
      </c>
      <c r="AA105" s="4">
        <v>12</v>
      </c>
      <c r="AB105" s="3" t="str">
        <f>AB73</f>
        <v>PreDemo</v>
      </c>
      <c r="AC105" s="3" t="str">
        <f>AC73</f>
        <v>DuringDemo</v>
      </c>
      <c r="AD105" s="3" t="str">
        <f>AD73</f>
        <v>AfterDemo</v>
      </c>
      <c r="AE105" s="3" t="str">
        <f>AE73</f>
        <v>DuringDemo</v>
      </c>
      <c r="AF105" s="3" t="str">
        <f>AF73</f>
        <v>AfterDemo</v>
      </c>
      <c r="AG105" s="4" t="str">
        <f>AG73</f>
        <v>PreDemo</v>
      </c>
      <c r="AH105" s="4" t="str">
        <f>AH73</f>
        <v>DuringDemo</v>
      </c>
      <c r="AI105" s="4" t="str">
        <f>AI73</f>
        <v>AfterDemo</v>
      </c>
      <c r="AJ105" s="3" t="str">
        <f>AJ73</f>
        <v>DuringDemo</v>
      </c>
      <c r="AK105" s="3" t="str">
        <f>AK73</f>
        <v>AfterDemo</v>
      </c>
      <c r="AM105" s="5" t="str">
        <f t="shared" ref="AM105:AX105" si="25">AM73</f>
        <v>x1</v>
      </c>
      <c r="AN105" s="5" t="str">
        <f t="shared" si="25"/>
        <v>x2</v>
      </c>
      <c r="AO105" s="5" t="str">
        <f t="shared" si="25"/>
        <v>x3</v>
      </c>
      <c r="AP105" s="5" t="str">
        <f t="shared" si="25"/>
        <v>x4</v>
      </c>
      <c r="AQ105" s="5" t="str">
        <f t="shared" si="25"/>
        <v>x5</v>
      </c>
      <c r="AR105" s="5" t="str">
        <f t="shared" si="25"/>
        <v>x6</v>
      </c>
      <c r="AS105" s="5" t="str">
        <f t="shared" si="25"/>
        <v>x7</v>
      </c>
      <c r="AT105" s="5" t="str">
        <f t="shared" si="25"/>
        <v>x8</v>
      </c>
      <c r="AU105" s="5" t="str">
        <f t="shared" si="25"/>
        <v>x9</v>
      </c>
      <c r="AV105" s="5" t="str">
        <f t="shared" si="25"/>
        <v>x10</v>
      </c>
      <c r="AW105" s="5" t="str">
        <f t="shared" si="25"/>
        <v>x11</v>
      </c>
      <c r="AX105" s="5" t="str">
        <f t="shared" si="25"/>
        <v>x12</v>
      </c>
      <c r="APJ105" s="32"/>
      <c r="APK105" s="32"/>
      <c r="APL105" s="32"/>
      <c r="APM105" s="32"/>
      <c r="APN105" s="32"/>
      <c r="APO105" s="32"/>
      <c r="APP105" s="32"/>
      <c r="APQ105" s="32"/>
      <c r="APR105" s="32"/>
      <c r="APS105" s="32"/>
      <c r="APT105" s="32"/>
      <c r="APU105" s="32"/>
      <c r="APV105" s="32"/>
      <c r="APW105" s="32"/>
      <c r="APX105" s="32"/>
      <c r="APY105" s="32"/>
      <c r="APZ105" s="32"/>
      <c r="AQA105" s="32"/>
      <c r="AQB105" s="32"/>
      <c r="AQC105" s="32"/>
      <c r="AQD105" s="32"/>
      <c r="AQE105" s="32"/>
      <c r="AQF105" s="32"/>
      <c r="AQG105" s="32"/>
      <c r="AQH105" s="32"/>
      <c r="AQI105" s="32"/>
      <c r="AQJ105" s="32"/>
      <c r="AQK105" s="32"/>
      <c r="AQL105" s="32"/>
      <c r="AQM105" s="4"/>
      <c r="AQN105" s="4"/>
      <c r="AQO105" s="4"/>
      <c r="AQP105" s="4"/>
      <c r="AQQ105" s="4"/>
      <c r="AQR105" s="4"/>
      <c r="AQS105" s="4"/>
      <c r="AQT105" s="4"/>
      <c r="AQU105" s="4"/>
      <c r="AQV105" s="4"/>
      <c r="AQZ105" s="4"/>
      <c r="ARA105" s="4"/>
      <c r="ARB105" s="4"/>
      <c r="ARC105" s="4"/>
      <c r="ARI105" s="4"/>
      <c r="ARK105" s="4"/>
      <c r="ARL105" s="4"/>
      <c r="ARM105" s="4"/>
      <c r="ARN105" s="4"/>
      <c r="ARO105" s="4"/>
      <c r="ARP105" s="4"/>
      <c r="ARQ105" s="4"/>
      <c r="ARR105" s="4"/>
      <c r="ARS105" s="4"/>
      <c r="ART105" s="4"/>
      <c r="ARX105" s="4"/>
      <c r="ARY105" s="4"/>
      <c r="ARZ105" s="4"/>
      <c r="ASA105" s="4"/>
      <c r="ASB105" s="4"/>
      <c r="ASD105" s="6"/>
      <c r="ASE105" s="6"/>
      <c r="ASF105" s="6"/>
      <c r="ASG105" s="31"/>
      <c r="ASH105" s="31"/>
      <c r="ASI105" s="31"/>
      <c r="ASJ105" s="31"/>
      <c r="ASK105" s="31"/>
      <c r="ASL105" s="31"/>
      <c r="ASM105" s="31"/>
      <c r="ASQ105" s="6"/>
      <c r="ASR105" s="6"/>
      <c r="ASS105" s="6"/>
      <c r="AST105" s="6"/>
      <c r="ASU105" s="6"/>
      <c r="ASW105" s="5"/>
      <c r="ASX105" s="5"/>
      <c r="ASY105" s="4"/>
      <c r="ASZ105" s="5"/>
      <c r="ATA105" s="5"/>
      <c r="ATB105" s="5"/>
      <c r="ATC105" s="5"/>
      <c r="ATD105" s="5"/>
      <c r="ATE105" s="5"/>
      <c r="ATF105" s="5"/>
      <c r="ATJ105" s="5"/>
      <c r="ATK105" s="5"/>
      <c r="ATL105" s="5"/>
      <c r="ATM105" s="5"/>
      <c r="ATN105" s="5"/>
    </row>
    <row r="106" spans="1:50 1079:1234" s="2" customFormat="1" x14ac:dyDescent="0.15">
      <c r="O106" s="1" t="str">
        <f>O37</f>
        <v>211217-4e</v>
      </c>
      <c r="P106" s="1">
        <f t="shared" ref="P106:P110" si="26">COUNTIF(P37:BW37,$P$71)*100/Q$70</f>
        <v>10</v>
      </c>
      <c r="Q106" s="1">
        <f t="shared" ref="Q106:Q110" si="27">COUNTIF(BX37:EE37,$P$71)*100/Q$70</f>
        <v>1.6666666666666667</v>
      </c>
      <c r="R106" s="1">
        <f t="shared" ref="R106:R110" si="28">COUNTIF(EE37:GM37,$P$71)*100/Q$70</f>
        <v>3.3333333333333335</v>
      </c>
      <c r="S106" s="1">
        <f t="shared" ref="S106:S110" si="29">COUNTIF(GN37:IU37,$P$71)*100/Q$70</f>
        <v>11.666666666666666</v>
      </c>
      <c r="T106" s="1">
        <f t="shared" ref="T106:T110" si="30">COUNTIF(IU37:LC37,$P$71)*100/Q$70</f>
        <v>6.666666666666667</v>
      </c>
      <c r="U106" s="1">
        <f t="shared" ref="U106:U110" si="31">COUNTIF(LC37:NK37,$P$71)*100/Q$70</f>
        <v>11.666666666666666</v>
      </c>
      <c r="V106" s="1">
        <f t="shared" ref="V106:V110" si="32">COUNTIF(NK37:PS37,$P$71)*100/Q$70</f>
        <v>13.333333333333334</v>
      </c>
      <c r="W106" s="1">
        <f t="shared" ref="W106:W110" si="33">COUNTIF(PS37:SA37,$P$71)*100/Q$70</f>
        <v>11.666666666666666</v>
      </c>
      <c r="X106" s="1">
        <f t="shared" ref="X106:X110" si="34">COUNTIF(SA37:UI37,$P$71)*100/Q$70</f>
        <v>0</v>
      </c>
      <c r="Y106" s="1">
        <f t="shared" ref="Y106:Y110" si="35">COUNTIF(UJ37:WQ37,$P$71)*100/Q$70</f>
        <v>3.3333333333333335</v>
      </c>
      <c r="Z106" s="1">
        <f t="shared" ref="Z106:Z110" si="36">COUNTIF(WR37:YY37,$P$71)*100/Q$70</f>
        <v>8.3333333333333339</v>
      </c>
      <c r="AA106" s="1">
        <f t="shared" ref="AA106:AA110" si="37">COUNTIF(YZ37:ABG37,$P$71)*100/Q$70</f>
        <v>6.666666666666667</v>
      </c>
      <c r="AB106" s="34">
        <f t="shared" ref="AB106:AB110" si="38">AVERAGE(P106:T106)</f>
        <v>6.6666666666666661</v>
      </c>
      <c r="AC106" s="34">
        <f t="shared" ref="AC106:AC110" si="39">AVERAGE(U106:X106)</f>
        <v>9.1666666666666661</v>
      </c>
      <c r="AD106" s="34">
        <f t="shared" ref="AD106:AD110" si="40">AVERAGE(Y106:AA106)</f>
        <v>6.1111111111111116</v>
      </c>
      <c r="AE106" s="34">
        <f t="shared" ref="AE106:AE110" si="41">AC106/AB106</f>
        <v>1.375</v>
      </c>
      <c r="AF106" s="34">
        <f t="shared" ref="AF106:AF110" si="42">AD106/AB106</f>
        <v>0.91666666666666685</v>
      </c>
      <c r="AG106" s="1">
        <f t="shared" ref="AG106:AK110" si="43">(AB106-AB$131)/STDEV(AB$106:AB$130)</f>
        <v>0.17967323569951593</v>
      </c>
      <c r="AH106" s="1">
        <f t="shared" si="43"/>
        <v>-0.60246300000492525</v>
      </c>
      <c r="AI106" s="1">
        <f t="shared" si="43"/>
        <v>-0.87572907251655407</v>
      </c>
      <c r="AJ106" s="1">
        <f t="shared" si="43"/>
        <v>-0.75305808670711516</v>
      </c>
      <c r="AK106" s="1">
        <f t="shared" si="43"/>
        <v>-0.63471142441681649</v>
      </c>
      <c r="AM106" s="2">
        <f>AM74+$AP$71</f>
        <v>50</v>
      </c>
      <c r="AN106" s="2">
        <f t="shared" ref="AN106:AX106" si="44">AN74+$AP$71</f>
        <v>190</v>
      </c>
      <c r="AO106" s="2">
        <f t="shared" si="44"/>
        <v>330</v>
      </c>
      <c r="AP106" s="2">
        <f t="shared" si="44"/>
        <v>470</v>
      </c>
      <c r="AQ106" s="2">
        <f t="shared" si="44"/>
        <v>610</v>
      </c>
      <c r="AR106" s="2">
        <f t="shared" si="44"/>
        <v>750</v>
      </c>
      <c r="AS106" s="2">
        <f t="shared" si="44"/>
        <v>890</v>
      </c>
      <c r="AT106" s="2">
        <f t="shared" si="44"/>
        <v>1030</v>
      </c>
      <c r="AU106" s="2">
        <f t="shared" si="44"/>
        <v>1170</v>
      </c>
      <c r="AV106" s="2">
        <f t="shared" si="44"/>
        <v>1310</v>
      </c>
      <c r="AW106" s="2">
        <f t="shared" si="44"/>
        <v>1450</v>
      </c>
      <c r="AX106" s="2">
        <f t="shared" si="44"/>
        <v>1590</v>
      </c>
      <c r="AOX106" s="9"/>
      <c r="APJ106" s="7"/>
      <c r="APK106" s="7"/>
      <c r="APL106" s="7"/>
      <c r="APM106" s="7"/>
      <c r="APN106" s="7"/>
      <c r="APO106" s="7"/>
      <c r="APP106" s="7"/>
      <c r="APQ106" s="7"/>
      <c r="APR106" s="7"/>
      <c r="APS106" s="7"/>
      <c r="APT106" s="7"/>
      <c r="APU106" s="7"/>
      <c r="APV106" s="7"/>
      <c r="APW106" s="7"/>
      <c r="APX106" s="7"/>
      <c r="APY106" s="7"/>
      <c r="APZ106" s="7"/>
      <c r="AQA106" s="7"/>
      <c r="AQB106" s="7"/>
      <c r="AQC106" s="7"/>
      <c r="AQD106" s="7"/>
      <c r="AQE106" s="7"/>
      <c r="AQF106" s="7"/>
      <c r="AQG106" s="7"/>
      <c r="AQH106" s="7"/>
      <c r="AQI106" s="7"/>
      <c r="AQJ106" s="7"/>
      <c r="AQK106" s="7"/>
      <c r="AQL106" s="7"/>
      <c r="AQM106" s="8"/>
      <c r="AQN106" s="8"/>
      <c r="AQO106" s="8"/>
      <c r="AQP106" s="8"/>
      <c r="AQQ106" s="8"/>
      <c r="AQR106" s="8"/>
      <c r="AQS106" s="8"/>
      <c r="AQT106" s="8"/>
      <c r="AQU106" s="8"/>
      <c r="AQV106" s="8"/>
      <c r="AQZ106" s="8"/>
      <c r="ARA106" s="8"/>
      <c r="ARB106" s="8"/>
      <c r="ARC106" s="8"/>
      <c r="ARI106" s="8"/>
      <c r="ARK106" s="8"/>
      <c r="ARL106" s="8"/>
      <c r="ARM106" s="8"/>
      <c r="ARN106" s="8"/>
      <c r="ARO106" s="8"/>
      <c r="ARP106" s="8"/>
      <c r="ARQ106" s="8"/>
      <c r="ARR106" s="8"/>
      <c r="ARS106" s="8"/>
      <c r="ART106" s="8"/>
      <c r="ARX106" s="8"/>
      <c r="ARY106" s="8"/>
      <c r="ARZ106" s="8"/>
      <c r="ASA106" s="8"/>
      <c r="ASB106" s="8"/>
      <c r="ASC106" s="34"/>
      <c r="ASD106" s="10"/>
      <c r="ASE106" s="10"/>
      <c r="ASF106" s="10"/>
      <c r="ASG106" s="12"/>
      <c r="ASH106" s="12"/>
      <c r="ASI106" s="12"/>
      <c r="ASJ106" s="30"/>
      <c r="ASK106" s="12"/>
      <c r="ASL106" s="12"/>
      <c r="ASM106" s="12"/>
      <c r="ASQ106" s="10"/>
      <c r="ASR106" s="13"/>
      <c r="ASS106" s="13"/>
      <c r="AST106" s="13"/>
      <c r="ASU106" s="13"/>
      <c r="ASV106" s="34"/>
      <c r="ASW106" s="1"/>
      <c r="ASX106" s="1"/>
      <c r="ASY106" s="8"/>
      <c r="ASZ106" s="1"/>
      <c r="ATA106" s="1"/>
      <c r="ATB106" s="1"/>
      <c r="ATC106" s="1"/>
      <c r="ATD106" s="1"/>
      <c r="ATE106" s="1"/>
      <c r="ATF106" s="1"/>
      <c r="ATJ106" s="1"/>
      <c r="ATK106" s="1"/>
      <c r="ATL106" s="1"/>
      <c r="ATM106" s="1"/>
      <c r="ATN106" s="1"/>
      <c r="ATO106" s="34"/>
      <c r="ATS106" s="34"/>
      <c r="ATT106" s="34"/>
      <c r="ATU106" s="34"/>
      <c r="ATV106" s="34"/>
      <c r="ATW106" s="34"/>
      <c r="ATX106" s="34"/>
      <c r="ATY106" s="34"/>
      <c r="ATZ106" s="34"/>
      <c r="AUA106" s="34"/>
      <c r="AUB106" s="34"/>
      <c r="AUC106" s="34"/>
      <c r="AUD106" s="34"/>
      <c r="AUH106" s="34"/>
      <c r="AUI106" s="34"/>
      <c r="AUJ106" s="34"/>
      <c r="AUK106" s="34"/>
      <c r="AUL106" s="34"/>
    </row>
    <row r="107" spans="1:50 1079:1234" x14ac:dyDescent="0.15">
      <c r="A107" s="2"/>
      <c r="B107" s="2"/>
      <c r="O107" s="1" t="str">
        <f>O38</f>
        <v>211217-5e</v>
      </c>
      <c r="P107" s="1">
        <f t="shared" si="26"/>
        <v>1.6666666666666667</v>
      </c>
      <c r="Q107" s="1">
        <f t="shared" si="27"/>
        <v>6.666666666666667</v>
      </c>
      <c r="R107" s="1">
        <f t="shared" si="28"/>
        <v>5</v>
      </c>
      <c r="S107" s="1">
        <f t="shared" si="29"/>
        <v>10</v>
      </c>
      <c r="T107" s="1">
        <f t="shared" si="30"/>
        <v>6.666666666666667</v>
      </c>
      <c r="U107" s="1">
        <f t="shared" si="31"/>
        <v>30</v>
      </c>
      <c r="V107" s="1">
        <f t="shared" si="32"/>
        <v>56.666666666666664</v>
      </c>
      <c r="W107" s="1">
        <f t="shared" si="33"/>
        <v>15</v>
      </c>
      <c r="X107" s="1">
        <f t="shared" si="34"/>
        <v>26.666666666666668</v>
      </c>
      <c r="Y107" s="1">
        <f t="shared" si="35"/>
        <v>11.666666666666666</v>
      </c>
      <c r="Z107" s="1">
        <f t="shared" si="36"/>
        <v>21.666666666666668</v>
      </c>
      <c r="AA107" s="1">
        <f t="shared" si="37"/>
        <v>16.666666666666668</v>
      </c>
      <c r="AB107" s="34">
        <f t="shared" si="38"/>
        <v>6.0000000000000009</v>
      </c>
      <c r="AC107" s="34">
        <f t="shared" si="39"/>
        <v>32.083333333333329</v>
      </c>
      <c r="AD107" s="34">
        <f t="shared" si="40"/>
        <v>16.666666666666668</v>
      </c>
      <c r="AE107" s="34">
        <f t="shared" si="41"/>
        <v>5.3472222222222205</v>
      </c>
      <c r="AF107" s="34">
        <f t="shared" si="42"/>
        <v>2.7777777777777777</v>
      </c>
      <c r="AG107" s="1">
        <f t="shared" si="43"/>
        <v>-4.4918308924878907E-2</v>
      </c>
      <c r="AH107" s="1">
        <f t="shared" si="43"/>
        <v>1.6986109583472195</v>
      </c>
      <c r="AI107" s="1">
        <f t="shared" si="43"/>
        <v>1.6453091665462531</v>
      </c>
      <c r="AJ107" s="1">
        <f t="shared" si="43"/>
        <v>0.94887072845112064</v>
      </c>
      <c r="AK107" s="1">
        <f t="shared" si="43"/>
        <v>0.1614924022313973</v>
      </c>
      <c r="AM107" s="2">
        <f t="shared" ref="AM107:AX110" si="45">AM75+$AP$71</f>
        <v>51</v>
      </c>
      <c r="AN107" s="2">
        <f t="shared" si="45"/>
        <v>191</v>
      </c>
      <c r="AO107" s="2">
        <f t="shared" si="45"/>
        <v>331</v>
      </c>
      <c r="AP107" s="2">
        <f t="shared" si="45"/>
        <v>471</v>
      </c>
      <c r="AQ107" s="2">
        <f t="shared" si="45"/>
        <v>611</v>
      </c>
      <c r="AR107" s="2">
        <f t="shared" si="45"/>
        <v>751</v>
      </c>
      <c r="AS107" s="2">
        <f t="shared" si="45"/>
        <v>891</v>
      </c>
      <c r="AT107" s="2">
        <f t="shared" si="45"/>
        <v>1031</v>
      </c>
      <c r="AU107" s="2">
        <f t="shared" si="45"/>
        <v>1171</v>
      </c>
      <c r="AV107" s="2">
        <f t="shared" si="45"/>
        <v>1311</v>
      </c>
      <c r="AW107" s="2">
        <f t="shared" si="45"/>
        <v>1451</v>
      </c>
      <c r="AX107" s="2">
        <f t="shared" si="45"/>
        <v>1591</v>
      </c>
      <c r="AOO107" s="2"/>
      <c r="AOP107" s="2"/>
      <c r="AOQ107" s="2"/>
      <c r="AOR107" s="2"/>
      <c r="AOS107" s="2"/>
      <c r="AOT107" s="2"/>
      <c r="AOU107" s="2"/>
      <c r="AOV107" s="2"/>
      <c r="AOW107" s="2"/>
      <c r="AOX107" s="9"/>
      <c r="ASQ107" s="10"/>
      <c r="ASR107" s="13"/>
      <c r="ASS107" s="13"/>
      <c r="AST107" s="13"/>
      <c r="ASU107" s="13"/>
    </row>
    <row r="108" spans="1:50 1079:1234" x14ac:dyDescent="0.15">
      <c r="A108" s="2"/>
      <c r="B108" s="2"/>
      <c r="O108" s="1" t="str">
        <f>O39</f>
        <v>211217-1e</v>
      </c>
      <c r="P108" s="1">
        <f t="shared" si="26"/>
        <v>1.6666666666666667</v>
      </c>
      <c r="Q108" s="1">
        <f t="shared" si="27"/>
        <v>6.666666666666667</v>
      </c>
      <c r="R108" s="1">
        <f t="shared" si="28"/>
        <v>6.666666666666667</v>
      </c>
      <c r="S108" s="1">
        <f t="shared" si="29"/>
        <v>13.333333333333334</v>
      </c>
      <c r="T108" s="1">
        <f t="shared" si="30"/>
        <v>21.666666666666668</v>
      </c>
      <c r="U108" s="1">
        <f t="shared" si="31"/>
        <v>23.333333333333332</v>
      </c>
      <c r="V108" s="1">
        <f t="shared" si="32"/>
        <v>18.333333333333332</v>
      </c>
      <c r="W108" s="1">
        <f t="shared" si="33"/>
        <v>8.3333333333333339</v>
      </c>
      <c r="X108" s="1">
        <f t="shared" si="34"/>
        <v>15</v>
      </c>
      <c r="Y108" s="1">
        <f t="shared" si="35"/>
        <v>13.333333333333334</v>
      </c>
      <c r="Z108" s="1">
        <f t="shared" si="36"/>
        <v>3.3333333333333335</v>
      </c>
      <c r="AA108" s="1">
        <f t="shared" si="37"/>
        <v>8.3333333333333339</v>
      </c>
      <c r="AB108" s="34">
        <f t="shared" si="38"/>
        <v>10</v>
      </c>
      <c r="AC108" s="34">
        <f t="shared" si="39"/>
        <v>16.25</v>
      </c>
      <c r="AD108" s="34">
        <f t="shared" si="40"/>
        <v>8.3333333333333339</v>
      </c>
      <c r="AE108" s="34">
        <f t="shared" si="41"/>
        <v>1.625</v>
      </c>
      <c r="AF108" s="34">
        <f t="shared" si="42"/>
        <v>0.83333333333333337</v>
      </c>
      <c r="AG108" s="1">
        <f t="shared" si="43"/>
        <v>1.3026309588214928</v>
      </c>
      <c r="AH108" s="1">
        <f t="shared" si="43"/>
        <v>0.108778041667556</v>
      </c>
      <c r="AI108" s="1">
        <f t="shared" si="43"/>
        <v>-0.34498418008227888</v>
      </c>
      <c r="AJ108" s="1">
        <f t="shared" si="43"/>
        <v>-0.64594368575310024</v>
      </c>
      <c r="AK108" s="1">
        <f t="shared" si="43"/>
        <v>-0.67036234202793066</v>
      </c>
      <c r="AM108" s="2">
        <f t="shared" si="45"/>
        <v>52</v>
      </c>
      <c r="AN108" s="2">
        <f t="shared" si="45"/>
        <v>192</v>
      </c>
      <c r="AO108" s="2">
        <f t="shared" si="45"/>
        <v>332</v>
      </c>
      <c r="AP108" s="2">
        <f t="shared" si="45"/>
        <v>472</v>
      </c>
      <c r="AQ108" s="2">
        <f t="shared" si="45"/>
        <v>612</v>
      </c>
      <c r="AR108" s="2">
        <f t="shared" si="45"/>
        <v>752</v>
      </c>
      <c r="AS108" s="2">
        <f t="shared" si="45"/>
        <v>892</v>
      </c>
      <c r="AT108" s="2">
        <f t="shared" si="45"/>
        <v>1032</v>
      </c>
      <c r="AU108" s="2">
        <f t="shared" si="45"/>
        <v>1172</v>
      </c>
      <c r="AV108" s="2">
        <f t="shared" si="45"/>
        <v>1312</v>
      </c>
      <c r="AW108" s="2">
        <f t="shared" si="45"/>
        <v>1452</v>
      </c>
      <c r="AX108" s="2">
        <f t="shared" si="45"/>
        <v>1592</v>
      </c>
      <c r="AOO108" s="2"/>
      <c r="AOP108" s="2"/>
      <c r="AOQ108" s="2"/>
      <c r="AOR108" s="2"/>
      <c r="AOS108" s="2"/>
      <c r="AOT108" s="2"/>
      <c r="AOU108" s="2"/>
      <c r="AOV108" s="2"/>
      <c r="AOW108" s="2"/>
      <c r="AOX108" s="9"/>
      <c r="ASQ108" s="10"/>
      <c r="ASR108" s="13"/>
      <c r="ASS108" s="13"/>
      <c r="AST108" s="13"/>
      <c r="ASU108" s="13"/>
    </row>
    <row r="109" spans="1:50 1079:1234" x14ac:dyDescent="0.15">
      <c r="A109" s="2"/>
      <c r="B109" s="2"/>
      <c r="O109" s="1" t="str">
        <f>O40</f>
        <v>220118-15e</v>
      </c>
      <c r="P109" s="1">
        <f t="shared" si="26"/>
        <v>3.3333333333333335</v>
      </c>
      <c r="Q109" s="1">
        <f t="shared" si="27"/>
        <v>1.6666666666666667</v>
      </c>
      <c r="R109" s="1">
        <f t="shared" si="28"/>
        <v>0</v>
      </c>
      <c r="S109" s="1">
        <f t="shared" si="29"/>
        <v>0</v>
      </c>
      <c r="T109" s="1">
        <f t="shared" si="30"/>
        <v>3.3333333333333335</v>
      </c>
      <c r="U109" s="1">
        <f t="shared" si="31"/>
        <v>10</v>
      </c>
      <c r="V109" s="1">
        <f t="shared" si="32"/>
        <v>8.3333333333333339</v>
      </c>
      <c r="W109" s="1">
        <f t="shared" si="33"/>
        <v>11.666666666666666</v>
      </c>
      <c r="X109" s="1">
        <f t="shared" si="34"/>
        <v>10</v>
      </c>
      <c r="Y109" s="1">
        <f t="shared" si="35"/>
        <v>5</v>
      </c>
      <c r="Z109" s="1">
        <f t="shared" si="36"/>
        <v>13.333333333333334</v>
      </c>
      <c r="AA109" s="1">
        <f t="shared" si="37"/>
        <v>13.333333333333334</v>
      </c>
      <c r="AB109" s="34">
        <f t="shared" si="38"/>
        <v>1.6666666666666667</v>
      </c>
      <c r="AC109" s="34">
        <f t="shared" si="39"/>
        <v>10</v>
      </c>
      <c r="AD109" s="34">
        <f t="shared" si="40"/>
        <v>10.555555555555557</v>
      </c>
      <c r="AE109" s="34">
        <f t="shared" si="41"/>
        <v>6</v>
      </c>
      <c r="AF109" s="34">
        <f t="shared" si="42"/>
        <v>6.3333333333333339</v>
      </c>
      <c r="AG109" s="1">
        <f t="shared" si="43"/>
        <v>-1.5047633489834487</v>
      </c>
      <c r="AH109" s="1">
        <f t="shared" si="43"/>
        <v>-0.51878758333757446</v>
      </c>
      <c r="AI109" s="1">
        <f t="shared" si="43"/>
        <v>0.18576071235199648</v>
      </c>
      <c r="AJ109" s="1">
        <f t="shared" si="43"/>
        <v>1.2285583309421602</v>
      </c>
      <c r="AK109" s="1">
        <f t="shared" si="43"/>
        <v>1.6825982203055974</v>
      </c>
      <c r="AM109" s="2">
        <f t="shared" si="45"/>
        <v>53</v>
      </c>
      <c r="AN109" s="2">
        <f t="shared" si="45"/>
        <v>193</v>
      </c>
      <c r="AO109" s="2">
        <f t="shared" si="45"/>
        <v>333</v>
      </c>
      <c r="AP109" s="2">
        <f t="shared" si="45"/>
        <v>473</v>
      </c>
      <c r="AQ109" s="2">
        <f t="shared" si="45"/>
        <v>613</v>
      </c>
      <c r="AR109" s="2">
        <f t="shared" si="45"/>
        <v>753</v>
      </c>
      <c r="AS109" s="2">
        <f t="shared" si="45"/>
        <v>893</v>
      </c>
      <c r="AT109" s="2">
        <f t="shared" si="45"/>
        <v>1033</v>
      </c>
      <c r="AU109" s="2">
        <f t="shared" si="45"/>
        <v>1173</v>
      </c>
      <c r="AV109" s="2">
        <f t="shared" si="45"/>
        <v>1313</v>
      </c>
      <c r="AW109" s="2">
        <f t="shared" si="45"/>
        <v>1453</v>
      </c>
      <c r="AX109" s="2">
        <f t="shared" si="45"/>
        <v>1593</v>
      </c>
      <c r="AOO109" s="2"/>
      <c r="AOP109" s="2"/>
      <c r="AOQ109" s="2"/>
      <c r="AOR109" s="2"/>
      <c r="AOS109" s="2"/>
      <c r="AOT109" s="2"/>
      <c r="AOU109" s="2"/>
      <c r="AOV109" s="2"/>
      <c r="AOW109" s="2"/>
      <c r="AOX109" s="9"/>
      <c r="ASQ109" s="10"/>
      <c r="ASR109" s="13"/>
      <c r="ASS109" s="13"/>
      <c r="AST109" s="13"/>
      <c r="ASU109" s="13"/>
    </row>
    <row r="110" spans="1:50 1079:1234" x14ac:dyDescent="0.15">
      <c r="A110" s="2"/>
      <c r="B110" s="2"/>
      <c r="O110" s="1" t="str">
        <f>O41</f>
        <v>220118-13e</v>
      </c>
      <c r="P110" s="1">
        <f t="shared" si="26"/>
        <v>6.666666666666667</v>
      </c>
      <c r="Q110" s="1">
        <f t="shared" si="27"/>
        <v>1.6666666666666667</v>
      </c>
      <c r="R110" s="1">
        <f t="shared" si="28"/>
        <v>6.666666666666667</v>
      </c>
      <c r="S110" s="1">
        <f t="shared" si="29"/>
        <v>3.3333333333333335</v>
      </c>
      <c r="T110" s="1">
        <f t="shared" si="30"/>
        <v>13.333333333333334</v>
      </c>
      <c r="U110" s="1">
        <f t="shared" si="31"/>
        <v>11.666666666666666</v>
      </c>
      <c r="V110" s="1">
        <f t="shared" si="32"/>
        <v>8.3333333333333339</v>
      </c>
      <c r="W110" s="1">
        <f t="shared" si="33"/>
        <v>8.3333333333333339</v>
      </c>
      <c r="X110" s="1">
        <f t="shared" si="34"/>
        <v>5</v>
      </c>
      <c r="Y110" s="1">
        <f t="shared" si="35"/>
        <v>10</v>
      </c>
      <c r="Z110" s="1">
        <f t="shared" si="36"/>
        <v>11.666666666666666</v>
      </c>
      <c r="AA110" s="1">
        <f t="shared" si="37"/>
        <v>0</v>
      </c>
      <c r="AB110" s="34">
        <f t="shared" si="38"/>
        <v>6.333333333333333</v>
      </c>
      <c r="AC110" s="34">
        <f t="shared" si="39"/>
        <v>8.3333333333333339</v>
      </c>
      <c r="AD110" s="34">
        <f t="shared" si="40"/>
        <v>7.2222222222222214</v>
      </c>
      <c r="AE110" s="34">
        <f t="shared" si="41"/>
        <v>1.3157894736842106</v>
      </c>
      <c r="AF110" s="34">
        <f t="shared" si="42"/>
        <v>1.1403508771929824</v>
      </c>
      <c r="AG110" s="1">
        <f t="shared" si="43"/>
        <v>6.7377463387318356E-2</v>
      </c>
      <c r="AH110" s="1">
        <f t="shared" si="43"/>
        <v>-0.68613841667227582</v>
      </c>
      <c r="AI110" s="1">
        <f t="shared" si="43"/>
        <v>-0.61035662629941678</v>
      </c>
      <c r="AJ110" s="1">
        <f t="shared" si="43"/>
        <v>-0.77842728693306606</v>
      </c>
      <c r="AK110" s="1">
        <f t="shared" si="43"/>
        <v>-0.53901685609224737</v>
      </c>
      <c r="AM110" s="2">
        <f t="shared" si="45"/>
        <v>54</v>
      </c>
      <c r="AN110" s="2">
        <f t="shared" si="45"/>
        <v>194</v>
      </c>
      <c r="AO110" s="2">
        <f t="shared" si="45"/>
        <v>334</v>
      </c>
      <c r="AP110" s="2">
        <f t="shared" si="45"/>
        <v>474</v>
      </c>
      <c r="AQ110" s="2">
        <f t="shared" si="45"/>
        <v>614</v>
      </c>
      <c r="AR110" s="2">
        <f t="shared" si="45"/>
        <v>754</v>
      </c>
      <c r="AS110" s="2">
        <f t="shared" si="45"/>
        <v>894</v>
      </c>
      <c r="AT110" s="2">
        <f t="shared" si="45"/>
        <v>1034</v>
      </c>
      <c r="AU110" s="2">
        <f t="shared" si="45"/>
        <v>1174</v>
      </c>
      <c r="AV110" s="2">
        <f t="shared" si="45"/>
        <v>1314</v>
      </c>
      <c r="AW110" s="2">
        <f t="shared" si="45"/>
        <v>1454</v>
      </c>
      <c r="AX110" s="2">
        <f t="shared" si="45"/>
        <v>1594</v>
      </c>
      <c r="AOO110" s="2"/>
      <c r="AOP110" s="2"/>
      <c r="AOQ110" s="2"/>
      <c r="AOR110" s="2"/>
      <c r="AOS110" s="2"/>
      <c r="AOT110" s="2"/>
      <c r="AOU110" s="2"/>
      <c r="AOV110" s="2"/>
      <c r="AOW110" s="2"/>
      <c r="AOX110" s="9"/>
      <c r="ASQ110" s="10"/>
      <c r="ASR110" s="13"/>
      <c r="ASS110" s="13"/>
      <c r="AST110" s="13"/>
      <c r="ASU110" s="13"/>
    </row>
    <row r="111" spans="1:50 1079:1234" s="2" customFormat="1" x14ac:dyDescent="0.15">
      <c r="O111" s="1"/>
      <c r="P111" s="1"/>
      <c r="Q111" s="1"/>
      <c r="R111" s="1"/>
      <c r="S111" s="1"/>
      <c r="T111" s="1"/>
      <c r="U111" s="1"/>
      <c r="V111" s="1"/>
      <c r="W111" s="1"/>
      <c r="X111" s="1"/>
      <c r="AG111" s="15"/>
      <c r="AH111" s="15"/>
      <c r="AI111" s="15"/>
      <c r="AV111" s="34"/>
      <c r="AOX111" s="9"/>
      <c r="APJ111" s="7"/>
      <c r="APK111" s="7"/>
      <c r="APL111" s="7"/>
      <c r="APM111" s="7"/>
      <c r="APN111" s="7"/>
      <c r="APO111" s="7"/>
      <c r="APP111" s="7"/>
      <c r="APQ111" s="7"/>
      <c r="APR111" s="7"/>
      <c r="APS111" s="7"/>
      <c r="APT111" s="7"/>
      <c r="APU111" s="7"/>
      <c r="APV111" s="7"/>
      <c r="APW111" s="7"/>
      <c r="APX111" s="7"/>
      <c r="APY111" s="7"/>
      <c r="APZ111" s="7"/>
      <c r="AQA111" s="7"/>
      <c r="AQB111" s="7"/>
      <c r="AQC111" s="7"/>
      <c r="AQD111" s="7"/>
      <c r="AQE111" s="7"/>
      <c r="AQF111" s="7"/>
      <c r="AQG111" s="7"/>
      <c r="AQH111" s="7"/>
      <c r="AQI111" s="7"/>
      <c r="AQJ111" s="7"/>
      <c r="AQK111" s="7"/>
      <c r="AQL111" s="7"/>
      <c r="AQM111" s="8"/>
      <c r="AQN111" s="8"/>
      <c r="AQO111" s="8"/>
      <c r="AQP111" s="8"/>
      <c r="AQQ111" s="8"/>
      <c r="AQR111" s="8"/>
      <c r="AQS111" s="8"/>
      <c r="AQT111" s="8"/>
      <c r="AQU111" s="8"/>
      <c r="AQV111" s="8"/>
      <c r="AQZ111" s="8"/>
      <c r="ARA111" s="8"/>
      <c r="ARB111" s="8"/>
      <c r="ARC111" s="8"/>
      <c r="ARI111" s="8"/>
      <c r="ARK111" s="8"/>
      <c r="ARL111" s="8"/>
      <c r="ARM111" s="8"/>
      <c r="ARN111" s="8"/>
      <c r="ARO111" s="8"/>
      <c r="ARP111" s="8"/>
      <c r="ARQ111" s="8"/>
      <c r="ARR111" s="8"/>
      <c r="ARS111" s="8"/>
      <c r="ART111" s="8"/>
      <c r="ARX111" s="8"/>
      <c r="ARY111" s="8"/>
      <c r="ARZ111" s="8"/>
      <c r="ASA111" s="8"/>
      <c r="ASB111" s="8"/>
      <c r="ASD111" s="10"/>
      <c r="ASE111" s="10"/>
      <c r="ASF111" s="10"/>
      <c r="ASG111" s="10"/>
      <c r="ASH111" s="10"/>
      <c r="ASI111" s="10"/>
      <c r="ASJ111" s="10"/>
      <c r="ASK111" s="10"/>
      <c r="ASL111" s="10"/>
      <c r="ASM111" s="10"/>
      <c r="ASQ111" s="10"/>
      <c r="ASR111" s="10"/>
      <c r="ASS111" s="10"/>
      <c r="AST111" s="10"/>
      <c r="ASU111" s="10"/>
      <c r="ASW111" s="8"/>
      <c r="ASX111" s="8"/>
      <c r="ASY111" s="8"/>
      <c r="ASZ111" s="8"/>
      <c r="ATA111" s="8"/>
      <c r="ATB111" s="8"/>
      <c r="ATC111" s="8"/>
      <c r="ATD111" s="8"/>
      <c r="ATE111" s="8"/>
      <c r="ATF111" s="8"/>
      <c r="ATJ111" s="8"/>
      <c r="ATK111" s="8"/>
      <c r="ATL111" s="8"/>
      <c r="ATM111" s="8"/>
      <c r="ATN111" s="9"/>
    </row>
    <row r="112" spans="1:50 1079:1234" s="2" customFormat="1" x14ac:dyDescent="0.15">
      <c r="H112" s="25"/>
      <c r="I112" s="19"/>
      <c r="J112" s="19"/>
      <c r="K112" s="19"/>
      <c r="L112" s="23"/>
      <c r="M112" s="29"/>
      <c r="O112" s="9"/>
      <c r="P112" s="9"/>
      <c r="Q112" s="9"/>
      <c r="R112" s="9"/>
      <c r="S112" s="9"/>
      <c r="T112" s="9"/>
      <c r="U112" s="9"/>
      <c r="V112" s="9"/>
      <c r="W112" s="9"/>
      <c r="X112" s="9"/>
      <c r="AG112" s="8"/>
      <c r="AH112" s="8"/>
      <c r="AI112" s="8"/>
      <c r="AV112" s="34"/>
      <c r="AOO112" s="10"/>
      <c r="AOP112" s="10"/>
      <c r="AOQ112" s="10"/>
      <c r="AOR112" s="10"/>
      <c r="AOS112" s="10"/>
      <c r="AOT112" s="10"/>
      <c r="AOU112" s="10"/>
      <c r="APJ112" s="7"/>
      <c r="APK112" s="7"/>
      <c r="APL112" s="7"/>
      <c r="APM112" s="7"/>
      <c r="APN112" s="7"/>
      <c r="APO112" s="7"/>
      <c r="APP112" s="7"/>
      <c r="APQ112" s="7"/>
      <c r="APR112" s="7"/>
      <c r="APS112" s="7"/>
      <c r="APT112" s="7"/>
      <c r="APU112" s="7"/>
      <c r="APV112" s="7"/>
      <c r="APW112" s="7"/>
      <c r="APX112" s="7"/>
      <c r="APY112" s="7"/>
      <c r="APZ112" s="7"/>
      <c r="AQA112" s="7"/>
      <c r="AQB112" s="7"/>
      <c r="AQC112" s="7"/>
      <c r="AQD112" s="7"/>
      <c r="AQE112" s="7"/>
      <c r="AQF112" s="7"/>
      <c r="AQG112" s="7"/>
      <c r="AQH112" s="7"/>
      <c r="AQI112" s="7"/>
      <c r="AQJ112" s="7"/>
      <c r="AQK112" s="7"/>
      <c r="AQL112" s="7"/>
      <c r="AQM112" s="9"/>
      <c r="AQN112" s="8"/>
      <c r="AQO112" s="8"/>
      <c r="AQP112" s="8"/>
      <c r="AQQ112" s="8"/>
      <c r="AQR112" s="8"/>
      <c r="AQS112" s="8"/>
      <c r="AQT112" s="8"/>
      <c r="AQU112" s="8"/>
      <c r="AQV112" s="8"/>
      <c r="AQZ112" s="8"/>
      <c r="ARA112" s="8"/>
      <c r="ARB112" s="8"/>
      <c r="ARC112" s="8"/>
      <c r="ARI112" s="8"/>
      <c r="ARK112" s="9"/>
      <c r="ARL112" s="8"/>
      <c r="ARM112" s="8"/>
      <c r="ARN112" s="8"/>
      <c r="ARO112" s="8"/>
      <c r="ARP112" s="8"/>
      <c r="ARQ112" s="8"/>
      <c r="ARR112" s="8"/>
      <c r="ARS112" s="8"/>
      <c r="ART112" s="8"/>
      <c r="ARX112" s="8"/>
      <c r="ARY112" s="8"/>
      <c r="ARZ112" s="8"/>
      <c r="ASA112" s="8"/>
      <c r="ASB112" s="8"/>
      <c r="ASD112" s="10"/>
      <c r="ASE112" s="10"/>
      <c r="ASF112" s="10"/>
      <c r="ASG112" s="30"/>
      <c r="ASH112" s="30"/>
      <c r="ASI112" s="30"/>
      <c r="ASJ112" s="30"/>
      <c r="ASK112" s="30"/>
      <c r="ASL112" s="30"/>
      <c r="ASM112" s="30"/>
      <c r="ASQ112" s="10"/>
      <c r="ASR112" s="10"/>
      <c r="ASS112" s="10"/>
      <c r="AST112" s="10"/>
      <c r="ASU112" s="10"/>
      <c r="ASW112" s="9"/>
      <c r="ASX112" s="9"/>
      <c r="ASY112" s="9"/>
      <c r="ASZ112" s="9"/>
      <c r="ATA112" s="9"/>
      <c r="ATB112" s="9"/>
      <c r="ATC112" s="9"/>
      <c r="ATD112" s="9"/>
      <c r="ATE112" s="9"/>
      <c r="ATF112" s="9"/>
      <c r="ATJ112" s="9"/>
      <c r="ATK112" s="9"/>
      <c r="ATL112" s="9"/>
      <c r="ATM112" s="9"/>
      <c r="ATN112" s="9"/>
    </row>
    <row r="113" spans="8:53 1081:1655" s="2" customFormat="1" x14ac:dyDescent="0.15">
      <c r="H113" s="25"/>
      <c r="I113" s="19"/>
      <c r="J113" s="19"/>
      <c r="K113" s="19"/>
      <c r="L113" s="23"/>
      <c r="M113" s="29"/>
      <c r="O113" s="9"/>
      <c r="P113" s="9"/>
      <c r="Q113" s="9"/>
      <c r="R113" s="9"/>
      <c r="S113" s="9"/>
      <c r="T113" s="9"/>
      <c r="U113" s="9"/>
      <c r="V113" s="9"/>
      <c r="W113" s="9"/>
      <c r="X113" s="9"/>
      <c r="AG113" s="8"/>
      <c r="AH113" s="8"/>
      <c r="AI113" s="8"/>
      <c r="AOO113" s="10"/>
      <c r="AOP113" s="10"/>
      <c r="AOQ113" s="10"/>
      <c r="AOR113" s="10"/>
      <c r="AOS113" s="10"/>
      <c r="AOT113" s="10"/>
      <c r="AOU113" s="10"/>
      <c r="APJ113" s="7"/>
      <c r="APK113" s="7"/>
      <c r="APL113" s="7"/>
      <c r="APM113" s="7"/>
      <c r="APN113" s="7"/>
      <c r="APO113" s="7"/>
      <c r="APP113" s="7"/>
      <c r="APQ113" s="7"/>
      <c r="APR113" s="7"/>
      <c r="APS113" s="7"/>
      <c r="APT113" s="7"/>
      <c r="APU113" s="7"/>
      <c r="APV113" s="7"/>
      <c r="APW113" s="7"/>
      <c r="APX113" s="7"/>
      <c r="APY113" s="7"/>
      <c r="APZ113" s="7"/>
      <c r="AQA113" s="7"/>
      <c r="AQB113" s="7"/>
      <c r="AQC113" s="7"/>
      <c r="AQD113" s="7"/>
      <c r="AQE113" s="7"/>
      <c r="AQF113" s="7"/>
      <c r="AQG113" s="7"/>
      <c r="AQH113" s="7"/>
      <c r="AQI113" s="7"/>
      <c r="AQJ113" s="7"/>
      <c r="AQK113" s="7"/>
      <c r="AQL113" s="7"/>
      <c r="AQM113" s="9"/>
      <c r="AQN113" s="8"/>
      <c r="AQO113" s="8"/>
      <c r="AQP113" s="8"/>
      <c r="AQQ113" s="8"/>
      <c r="AQR113" s="8"/>
      <c r="AQS113" s="8"/>
      <c r="AQT113" s="8"/>
      <c r="AQU113" s="8"/>
      <c r="AQV113" s="8"/>
      <c r="AQZ113" s="8"/>
      <c r="ARA113" s="8"/>
      <c r="ARB113" s="8"/>
      <c r="ARC113" s="8"/>
      <c r="ARI113" s="8"/>
      <c r="ARK113" s="9"/>
      <c r="ARL113" s="8"/>
      <c r="ARM113" s="8"/>
      <c r="ARN113" s="8"/>
      <c r="ARO113" s="8"/>
      <c r="ARP113" s="8"/>
      <c r="ARQ113" s="8"/>
      <c r="ARR113" s="8"/>
      <c r="ARS113" s="8"/>
      <c r="ART113" s="8"/>
      <c r="ARX113" s="8"/>
      <c r="ARY113" s="8"/>
      <c r="ARZ113" s="8"/>
      <c r="ASA113" s="8"/>
      <c r="ASB113" s="8"/>
      <c r="ASD113" s="10"/>
      <c r="ASE113" s="10"/>
      <c r="ASF113" s="10"/>
      <c r="ASG113" s="10"/>
      <c r="ASH113" s="10"/>
      <c r="ASI113" s="10"/>
      <c r="ASJ113" s="10"/>
      <c r="ASK113" s="10"/>
      <c r="ASL113" s="10"/>
      <c r="ASM113" s="10"/>
      <c r="ASQ113" s="10"/>
      <c r="ASR113" s="10"/>
      <c r="ASS113" s="10"/>
      <c r="AST113" s="10"/>
      <c r="ASU113" s="10"/>
      <c r="ASW113" s="9"/>
      <c r="ASX113" s="9"/>
      <c r="ASY113" s="9"/>
      <c r="ASZ113" s="9"/>
      <c r="ATA113" s="9"/>
      <c r="ATB113" s="9"/>
      <c r="ATC113" s="9"/>
      <c r="ATD113" s="9"/>
      <c r="ATE113" s="9"/>
      <c r="ATF113" s="9"/>
      <c r="ATJ113" s="9"/>
      <c r="ATK113" s="9"/>
      <c r="ATL113" s="9"/>
      <c r="ATM113" s="9"/>
      <c r="ATN113" s="9"/>
    </row>
    <row r="114" spans="8:53 1081:1655" s="2" customFormat="1" x14ac:dyDescent="0.15">
      <c r="H114" s="25"/>
      <c r="I114" s="19"/>
      <c r="J114" s="19"/>
      <c r="K114" s="19"/>
      <c r="L114" s="23"/>
      <c r="M114" s="29"/>
      <c r="O114" s="9"/>
      <c r="P114" s="9"/>
      <c r="Q114" s="9"/>
      <c r="R114" s="9"/>
      <c r="S114" s="9"/>
      <c r="T114" s="9"/>
      <c r="U114" s="9"/>
      <c r="V114" s="9"/>
      <c r="W114" s="9"/>
      <c r="X114" s="9"/>
      <c r="AG114" s="8"/>
      <c r="AH114" s="8"/>
      <c r="AI114" s="8"/>
      <c r="AOX114" s="9"/>
      <c r="APJ114" s="7"/>
      <c r="APK114" s="7"/>
      <c r="APL114" s="7"/>
      <c r="APM114" s="7"/>
      <c r="APN114" s="7"/>
      <c r="APO114" s="7"/>
      <c r="APP114" s="7"/>
      <c r="APQ114" s="7"/>
      <c r="APR114" s="7"/>
      <c r="APS114" s="7"/>
      <c r="APT114" s="7"/>
      <c r="APU114" s="7"/>
      <c r="APV114" s="7"/>
      <c r="APW114" s="7"/>
      <c r="APX114" s="7"/>
      <c r="APY114" s="7"/>
      <c r="APZ114" s="7"/>
      <c r="AQA114" s="7"/>
      <c r="AQB114" s="7"/>
      <c r="AQC114" s="7"/>
      <c r="AQD114" s="7"/>
      <c r="AQE114" s="7"/>
      <c r="AQF114" s="7"/>
      <c r="AQG114" s="7"/>
      <c r="AQH114" s="7"/>
      <c r="AQI114" s="7"/>
      <c r="AQJ114" s="7"/>
      <c r="AQK114" s="7"/>
      <c r="AQL114" s="7"/>
      <c r="AQM114" s="8"/>
      <c r="AQN114" s="8"/>
      <c r="AQO114" s="8"/>
      <c r="AQP114" s="8"/>
      <c r="AQQ114" s="8"/>
      <c r="AQR114" s="8"/>
      <c r="AQS114" s="8"/>
      <c r="AQT114" s="8"/>
      <c r="AQU114" s="8"/>
      <c r="AQV114" s="8"/>
      <c r="AQZ114" s="8"/>
      <c r="ARA114" s="8"/>
      <c r="ARB114" s="9"/>
      <c r="ARC114" s="9"/>
      <c r="ARI114" s="8"/>
      <c r="ARK114" s="8"/>
      <c r="ARL114" s="8"/>
      <c r="ARM114" s="8"/>
      <c r="ARN114" s="8"/>
      <c r="ARO114" s="8"/>
      <c r="ARP114" s="8"/>
      <c r="ARQ114" s="8"/>
      <c r="ARR114" s="8"/>
      <c r="ARS114" s="8"/>
      <c r="ART114" s="8"/>
      <c r="ARX114" s="8"/>
      <c r="ARY114" s="8"/>
      <c r="ARZ114" s="9"/>
      <c r="ASA114" s="9"/>
      <c r="ASB114" s="8"/>
      <c r="ASD114" s="10"/>
      <c r="ASE114" s="10"/>
      <c r="ASF114" s="10"/>
      <c r="ASG114" s="10"/>
      <c r="ASH114" s="10"/>
      <c r="ASI114" s="10"/>
      <c r="ASJ114" s="10"/>
      <c r="ASK114" s="10"/>
      <c r="ASL114" s="10"/>
      <c r="ASM114" s="10"/>
      <c r="ASQ114" s="10"/>
      <c r="ASR114" s="10"/>
      <c r="ASS114" s="10"/>
      <c r="AST114" s="10"/>
      <c r="ASU114" s="10"/>
      <c r="ASW114" s="9"/>
      <c r="ASX114" s="9"/>
      <c r="ASY114" s="9"/>
      <c r="ASZ114" s="9"/>
      <c r="ATA114" s="9"/>
      <c r="ATB114" s="9"/>
      <c r="ATC114" s="9"/>
      <c r="ATD114" s="9"/>
      <c r="ATE114" s="9"/>
      <c r="ATF114" s="9"/>
      <c r="ATJ114" s="9"/>
      <c r="ATK114" s="9"/>
      <c r="ATL114" s="9"/>
      <c r="ATM114" s="9"/>
      <c r="ATN114" s="9"/>
      <c r="AUJ114" s="9"/>
      <c r="AUK114" s="9"/>
    </row>
    <row r="115" spans="8:53 1081:1655" s="2" customFormat="1" x14ac:dyDescent="0.15">
      <c r="H115" s="25"/>
      <c r="I115" s="19"/>
      <c r="J115" s="19"/>
      <c r="K115" s="19"/>
      <c r="L115" s="23"/>
      <c r="M115" s="29"/>
      <c r="O115" s="9"/>
      <c r="P115" s="9"/>
      <c r="Q115" s="9"/>
      <c r="R115" s="9"/>
      <c r="S115" s="9"/>
      <c r="T115" s="9"/>
      <c r="U115" s="9"/>
      <c r="V115" s="9"/>
      <c r="W115" s="9"/>
      <c r="X115" s="9"/>
      <c r="AG115" s="8"/>
      <c r="AH115" s="8"/>
      <c r="AI115" s="8"/>
      <c r="AOX115" s="9"/>
      <c r="APJ115" s="7"/>
      <c r="APK115" s="7"/>
      <c r="APL115" s="7"/>
      <c r="APM115" s="7"/>
      <c r="APN115" s="7"/>
      <c r="APO115" s="7"/>
      <c r="APP115" s="7"/>
      <c r="APQ115" s="7"/>
      <c r="APR115" s="7"/>
      <c r="APS115" s="7"/>
      <c r="APT115" s="7"/>
      <c r="APU115" s="7"/>
      <c r="APV115" s="7"/>
      <c r="APW115" s="7"/>
      <c r="APX115" s="7"/>
      <c r="APY115" s="7"/>
      <c r="APZ115" s="7"/>
      <c r="AQA115" s="7"/>
      <c r="AQB115" s="7"/>
      <c r="AQC115" s="7"/>
      <c r="AQD115" s="7"/>
      <c r="AQE115" s="7"/>
      <c r="AQF115" s="7"/>
      <c r="AQG115" s="7"/>
      <c r="AQH115" s="7"/>
      <c r="AQI115" s="7"/>
      <c r="AQJ115" s="7"/>
      <c r="AQK115" s="7"/>
      <c r="AQL115" s="7"/>
      <c r="AQM115" s="8"/>
      <c r="AQN115" s="8"/>
      <c r="AQO115" s="8"/>
      <c r="AQP115" s="8"/>
      <c r="AQQ115" s="8"/>
      <c r="AQR115" s="8"/>
      <c r="AQS115" s="8"/>
      <c r="AQT115" s="8"/>
      <c r="AQU115" s="8"/>
      <c r="AQV115" s="8"/>
      <c r="AQZ115" s="8"/>
      <c r="ARA115" s="8"/>
      <c r="ARB115" s="9"/>
      <c r="ARC115" s="9"/>
      <c r="ARI115" s="8"/>
      <c r="ARK115" s="8"/>
      <c r="ARL115" s="8"/>
      <c r="ARM115" s="8"/>
      <c r="ARN115" s="8"/>
      <c r="ARO115" s="8"/>
      <c r="ARP115" s="8"/>
      <c r="ARQ115" s="8"/>
      <c r="ARR115" s="8"/>
      <c r="ARS115" s="8"/>
      <c r="ART115" s="8"/>
      <c r="ARX115" s="8"/>
      <c r="ARY115" s="8"/>
      <c r="ARZ115" s="9"/>
      <c r="ASA115" s="9"/>
      <c r="ASB115" s="8"/>
      <c r="ASD115" s="10"/>
      <c r="ASE115" s="10"/>
      <c r="ASF115" s="10"/>
      <c r="ASG115" s="10"/>
      <c r="ASH115" s="10"/>
      <c r="ASI115" s="10"/>
      <c r="ASJ115" s="10"/>
      <c r="ASK115" s="10"/>
      <c r="ASL115" s="10"/>
      <c r="ASM115" s="10"/>
      <c r="ASQ115" s="10"/>
      <c r="ASR115" s="10"/>
      <c r="ASS115" s="10"/>
      <c r="AST115" s="10"/>
      <c r="ASU115" s="10"/>
      <c r="ASW115" s="9"/>
      <c r="ASX115" s="9"/>
      <c r="ASY115" s="9"/>
      <c r="ASZ115" s="9"/>
      <c r="ATA115" s="9"/>
      <c r="ATB115" s="9"/>
      <c r="ATC115" s="9"/>
      <c r="ATD115" s="9"/>
      <c r="ATE115" s="9"/>
      <c r="ATF115" s="9"/>
      <c r="ATJ115" s="9"/>
      <c r="ATK115" s="9"/>
      <c r="ATL115" s="9"/>
      <c r="ATM115" s="9"/>
      <c r="ATN115" s="9"/>
      <c r="AUJ115" s="9"/>
      <c r="AUK115" s="9"/>
    </row>
    <row r="116" spans="8:53 1081:1655" s="2" customFormat="1" x14ac:dyDescent="0.15">
      <c r="H116" s="25"/>
      <c r="I116" s="19"/>
      <c r="J116" s="19"/>
      <c r="K116" s="19"/>
      <c r="L116" s="23"/>
      <c r="M116" s="29"/>
      <c r="O116" s="9"/>
      <c r="P116" s="9"/>
      <c r="Q116" s="9"/>
      <c r="R116" s="9"/>
      <c r="S116" s="9"/>
      <c r="T116" s="9"/>
      <c r="U116" s="9"/>
      <c r="V116" s="9"/>
      <c r="W116" s="9"/>
      <c r="X116" s="9"/>
      <c r="AG116" s="8"/>
      <c r="AH116" s="8"/>
      <c r="AI116" s="8"/>
      <c r="AOY116" s="53"/>
      <c r="APH116" s="30"/>
      <c r="APJ116" s="7"/>
      <c r="APK116" s="7"/>
      <c r="APL116" s="7"/>
      <c r="APM116" s="7"/>
      <c r="APN116" s="72"/>
      <c r="APO116" s="72"/>
      <c r="APP116" s="72"/>
      <c r="APQ116" s="72"/>
      <c r="APR116" s="7"/>
      <c r="APS116" s="7"/>
      <c r="APT116" s="7"/>
      <c r="APU116" s="7"/>
      <c r="APV116" s="7"/>
      <c r="APW116" s="7"/>
      <c r="APX116" s="7"/>
      <c r="APY116" s="7"/>
      <c r="APZ116" s="7"/>
      <c r="AQA116" s="7"/>
      <c r="AQB116" s="7"/>
      <c r="AQC116" s="7"/>
      <c r="AQD116" s="7"/>
      <c r="AQE116" s="7"/>
      <c r="AQF116" s="7"/>
      <c r="AQG116" s="7"/>
      <c r="AQH116" s="7"/>
      <c r="AQI116" s="7"/>
      <c r="AQJ116" s="7"/>
      <c r="AQK116" s="7"/>
      <c r="AQL116" s="7"/>
      <c r="AQM116" s="9"/>
      <c r="AQN116" s="9"/>
      <c r="AQO116" s="9"/>
      <c r="AQP116" s="9"/>
      <c r="AQQ116" s="9"/>
      <c r="AQR116" s="9"/>
      <c r="AQS116" s="9"/>
      <c r="AQT116" s="9"/>
      <c r="AQU116" s="9"/>
      <c r="AQV116" s="9"/>
      <c r="AQZ116" s="9"/>
      <c r="ARA116" s="9"/>
      <c r="ARB116" s="9"/>
      <c r="ARC116" s="9"/>
      <c r="ARI116" s="9"/>
      <c r="ARK116" s="9"/>
      <c r="ARL116" s="9"/>
      <c r="ARM116" s="9"/>
      <c r="ARN116" s="9"/>
      <c r="ARO116" s="9"/>
      <c r="ARP116" s="9"/>
      <c r="ARQ116" s="9"/>
      <c r="ARR116" s="9"/>
      <c r="ARS116" s="9"/>
      <c r="ART116" s="9"/>
      <c r="ARX116" s="9"/>
      <c r="ARY116" s="9"/>
      <c r="ARZ116" s="9"/>
      <c r="ASA116" s="9"/>
      <c r="ASB116" s="9"/>
      <c r="ASD116" s="30"/>
      <c r="ASE116" s="30"/>
      <c r="ASF116" s="30"/>
      <c r="ASG116" s="30"/>
      <c r="ASH116" s="30"/>
      <c r="ASI116" s="30"/>
      <c r="ASJ116" s="30"/>
      <c r="ASK116" s="30"/>
      <c r="ASL116" s="30"/>
      <c r="ASM116" s="30"/>
      <c r="ASQ116" s="10"/>
      <c r="ASR116" s="10"/>
      <c r="ASS116" s="10"/>
      <c r="AST116" s="10"/>
      <c r="ASU116" s="10"/>
      <c r="ASW116" s="9"/>
      <c r="ASX116" s="9"/>
      <c r="ASY116" s="9"/>
      <c r="ASZ116" s="9"/>
      <c r="ATA116" s="9"/>
      <c r="ATB116" s="9"/>
      <c r="ATC116" s="9"/>
      <c r="ATD116" s="9"/>
      <c r="ATE116" s="9"/>
      <c r="ATF116" s="9"/>
      <c r="ATJ116" s="9"/>
      <c r="ATK116" s="9"/>
      <c r="ATL116" s="9"/>
      <c r="ATM116" s="9"/>
      <c r="ATN116" s="9"/>
    </row>
    <row r="117" spans="8:53 1081:1655" s="2" customFormat="1" x14ac:dyDescent="0.15">
      <c r="H117" s="25"/>
      <c r="I117" s="19"/>
      <c r="J117" s="19"/>
      <c r="K117" s="19"/>
      <c r="L117" s="23"/>
      <c r="M117" s="29"/>
      <c r="O117" s="9"/>
      <c r="P117" s="9"/>
      <c r="Q117" s="9"/>
      <c r="R117" s="9"/>
      <c r="S117" s="9"/>
      <c r="T117" s="9"/>
      <c r="U117" s="9"/>
      <c r="V117" s="9"/>
      <c r="W117" s="9"/>
      <c r="X117" s="9"/>
      <c r="AG117" s="8"/>
      <c r="AH117" s="8"/>
      <c r="AI117" s="8"/>
      <c r="APJ117" s="7"/>
      <c r="APK117" s="7"/>
      <c r="APL117" s="7"/>
      <c r="APM117" s="7"/>
      <c r="APN117" s="7"/>
      <c r="APO117" s="7"/>
      <c r="APP117" s="7"/>
      <c r="APQ117" s="7"/>
      <c r="APR117" s="7"/>
      <c r="APS117" s="7"/>
      <c r="APT117" s="7"/>
      <c r="APU117" s="7"/>
      <c r="APV117" s="7"/>
      <c r="APW117" s="7"/>
      <c r="APX117" s="7"/>
      <c r="APY117" s="7"/>
      <c r="APZ117" s="7"/>
      <c r="AQA117" s="7"/>
      <c r="AQB117" s="7"/>
      <c r="AQC117" s="7"/>
      <c r="AQD117" s="7"/>
      <c r="AQE117" s="7"/>
      <c r="AQF117" s="7"/>
      <c r="AQG117" s="7"/>
      <c r="AQH117" s="7"/>
      <c r="AQI117" s="7"/>
      <c r="AQJ117" s="7"/>
      <c r="AQK117" s="7"/>
      <c r="AQL117" s="7"/>
      <c r="AQM117" s="9"/>
      <c r="AQN117" s="9"/>
      <c r="AQO117" s="9"/>
      <c r="AQP117" s="9"/>
      <c r="AQQ117" s="9"/>
      <c r="AQR117" s="9"/>
      <c r="AQS117" s="9"/>
      <c r="AQT117" s="9"/>
      <c r="AQU117" s="9"/>
      <c r="AQV117" s="9"/>
      <c r="AQZ117" s="9"/>
      <c r="ARA117" s="9"/>
      <c r="ARB117" s="9"/>
      <c r="ARC117" s="8"/>
      <c r="ARI117" s="9"/>
      <c r="ARK117" s="9"/>
      <c r="ARL117" s="9"/>
      <c r="ARM117" s="9"/>
      <c r="ARN117" s="9"/>
      <c r="ARO117" s="9"/>
      <c r="ARP117" s="9"/>
      <c r="ARQ117" s="9"/>
      <c r="ARR117" s="9"/>
      <c r="ARS117" s="9"/>
      <c r="ART117" s="9"/>
      <c r="ARX117" s="9"/>
      <c r="ARY117" s="9"/>
      <c r="ARZ117" s="9"/>
      <c r="ASA117" s="8"/>
      <c r="ASB117" s="9"/>
      <c r="ASC117" s="9"/>
      <c r="ASD117" s="30"/>
      <c r="ASE117" s="30"/>
      <c r="ASF117" s="30"/>
      <c r="ASG117" s="30"/>
      <c r="ASH117" s="30"/>
      <c r="ASI117" s="30"/>
      <c r="ASJ117" s="30"/>
      <c r="ASK117" s="30"/>
      <c r="ASL117" s="30"/>
      <c r="ASM117" s="30"/>
      <c r="ASQ117" s="10"/>
      <c r="ASR117" s="10"/>
      <c r="ASS117" s="10"/>
      <c r="AST117" s="10"/>
      <c r="ASU117" s="10"/>
      <c r="ASW117" s="9"/>
      <c r="ASX117" s="9"/>
      <c r="ASY117" s="9"/>
      <c r="ASZ117" s="9"/>
      <c r="ATA117" s="9"/>
      <c r="ATB117" s="9"/>
      <c r="ATC117" s="9"/>
      <c r="ATD117" s="9"/>
      <c r="ATE117" s="9"/>
      <c r="ATF117" s="9"/>
      <c r="ATJ117" s="9"/>
      <c r="ATK117" s="9"/>
      <c r="ATL117" s="9"/>
      <c r="ATM117" s="9"/>
      <c r="ATN117" s="9"/>
    </row>
    <row r="118" spans="8:53 1081:1655" s="2" customFormat="1" x14ac:dyDescent="0.15">
      <c r="H118" s="25"/>
      <c r="I118" s="19"/>
      <c r="J118" s="19"/>
      <c r="K118" s="19"/>
      <c r="L118" s="23"/>
      <c r="M118" s="29"/>
      <c r="O118" s="9"/>
      <c r="P118" s="9"/>
      <c r="Q118" s="9"/>
      <c r="R118" s="9"/>
      <c r="S118" s="9"/>
      <c r="T118" s="9"/>
      <c r="U118" s="9"/>
      <c r="V118" s="9"/>
      <c r="W118" s="9"/>
      <c r="X118" s="9"/>
      <c r="AG118" s="8"/>
      <c r="AH118" s="8"/>
      <c r="AI118" s="8"/>
      <c r="APJ118" s="7"/>
      <c r="APK118" s="7"/>
      <c r="APL118" s="7"/>
      <c r="APM118" s="7"/>
      <c r="APN118" s="61"/>
      <c r="APO118" s="61"/>
      <c r="APP118" s="61"/>
      <c r="APQ118" s="61"/>
      <c r="APR118" s="61"/>
      <c r="APS118" s="61"/>
      <c r="APT118" s="61"/>
      <c r="APU118" s="61"/>
      <c r="APV118" s="7"/>
      <c r="APW118" s="7"/>
      <c r="APX118" s="7"/>
      <c r="APY118" s="7"/>
      <c r="APZ118" s="7"/>
      <c r="AQA118" s="7"/>
      <c r="AQB118" s="7"/>
      <c r="AQC118" s="7"/>
      <c r="AQD118" s="7"/>
      <c r="AQE118" s="7"/>
      <c r="AQF118" s="7"/>
      <c r="AQG118" s="7"/>
      <c r="AQH118" s="7"/>
      <c r="AQI118" s="7"/>
      <c r="AQJ118" s="7"/>
      <c r="AQK118" s="7"/>
      <c r="AQL118" s="7"/>
      <c r="AQM118" s="9"/>
      <c r="AQN118" s="9"/>
      <c r="AQO118" s="9"/>
      <c r="AQP118" s="9"/>
      <c r="AQQ118" s="9"/>
      <c r="AQR118" s="9"/>
      <c r="AQS118" s="9"/>
      <c r="AQT118" s="9"/>
      <c r="AQU118" s="9"/>
      <c r="AQV118" s="9"/>
      <c r="AQZ118" s="9"/>
      <c r="ARA118" s="9"/>
      <c r="ARB118" s="9"/>
      <c r="ARC118" s="9"/>
      <c r="ARI118" s="9"/>
      <c r="ARK118" s="9"/>
      <c r="ARL118" s="9"/>
      <c r="ARM118" s="9"/>
      <c r="ARN118" s="9"/>
      <c r="ARO118" s="9"/>
      <c r="ARP118" s="9"/>
      <c r="ARQ118" s="9"/>
      <c r="ARR118" s="9"/>
      <c r="ARS118" s="9"/>
      <c r="ART118" s="9"/>
      <c r="ARX118" s="9"/>
      <c r="ARY118" s="9"/>
      <c r="ARZ118" s="9"/>
      <c r="ASA118" s="9"/>
      <c r="ASB118" s="9"/>
      <c r="ASC118" s="9"/>
      <c r="ASD118" s="30"/>
      <c r="ASE118" s="30"/>
      <c r="ASF118" s="30"/>
      <c r="ASG118" s="30"/>
      <c r="ASH118" s="30"/>
      <c r="ASI118" s="30"/>
      <c r="ASJ118" s="30"/>
      <c r="ASK118" s="30"/>
      <c r="ASL118" s="30"/>
      <c r="ASM118" s="30"/>
      <c r="ASQ118" s="10"/>
      <c r="ASR118" s="10"/>
      <c r="ASS118" s="10"/>
      <c r="AST118" s="10"/>
      <c r="ASU118" s="10"/>
      <c r="ASW118" s="9"/>
      <c r="ASX118" s="9"/>
      <c r="ASY118" s="9"/>
      <c r="ASZ118" s="9"/>
      <c r="ATA118" s="9"/>
      <c r="ATB118" s="9"/>
      <c r="ATC118" s="9"/>
      <c r="ATD118" s="9"/>
      <c r="ATE118" s="9"/>
      <c r="ATF118" s="9"/>
      <c r="ATJ118" s="9"/>
      <c r="ATK118" s="9"/>
      <c r="ATL118" s="9"/>
      <c r="ATM118" s="9"/>
      <c r="ATN118" s="9"/>
    </row>
    <row r="119" spans="8:53 1081:1655" s="2" customFormat="1" x14ac:dyDescent="0.15">
      <c r="O119" s="9"/>
      <c r="P119" s="9"/>
      <c r="Q119" s="9"/>
      <c r="R119" s="9"/>
      <c r="S119" s="9"/>
      <c r="T119" s="9"/>
      <c r="U119" s="9"/>
      <c r="V119" s="9"/>
      <c r="W119" s="9"/>
      <c r="X119" s="9"/>
      <c r="AG119" s="8"/>
      <c r="AH119" s="8"/>
      <c r="AI119" s="8"/>
      <c r="AOX119" s="9"/>
      <c r="APJ119" s="7"/>
      <c r="APK119" s="7"/>
      <c r="APL119" s="7"/>
      <c r="APM119" s="7"/>
      <c r="APN119" s="61"/>
      <c r="APO119" s="61"/>
      <c r="APP119" s="61"/>
      <c r="APQ119" s="61"/>
      <c r="APR119" s="61"/>
      <c r="APS119" s="61"/>
      <c r="APT119" s="61"/>
      <c r="APU119" s="61"/>
      <c r="APV119" s="7"/>
      <c r="APW119" s="7"/>
      <c r="APX119" s="7"/>
      <c r="APY119" s="7"/>
      <c r="APZ119" s="7"/>
      <c r="AQA119" s="7"/>
      <c r="AQB119" s="7"/>
      <c r="AQC119" s="7"/>
      <c r="AQD119" s="7"/>
      <c r="AQE119" s="7"/>
      <c r="AQF119" s="7"/>
      <c r="AQG119" s="7"/>
      <c r="AQH119" s="7"/>
      <c r="AQI119" s="7"/>
      <c r="AQJ119" s="7"/>
      <c r="AQK119" s="7"/>
      <c r="AQL119" s="7"/>
      <c r="AQM119" s="9"/>
      <c r="AQN119" s="9"/>
      <c r="AQO119" s="9"/>
      <c r="AQP119" s="9"/>
      <c r="AQQ119" s="9"/>
      <c r="AQR119" s="9"/>
      <c r="AQS119" s="9"/>
      <c r="AQT119" s="9"/>
      <c r="AQU119" s="9"/>
      <c r="AQV119" s="9"/>
      <c r="AQZ119" s="9"/>
      <c r="ARA119" s="9"/>
      <c r="ARB119" s="9"/>
      <c r="ARC119" s="9"/>
      <c r="ARI119" s="9"/>
      <c r="ARK119" s="9"/>
      <c r="ARL119" s="9"/>
      <c r="ARM119" s="9"/>
      <c r="ARN119" s="9"/>
      <c r="ARO119" s="9"/>
      <c r="ARP119" s="9"/>
      <c r="ARQ119" s="9"/>
      <c r="ARR119" s="9"/>
      <c r="ARS119" s="9"/>
      <c r="ART119" s="9"/>
      <c r="ARX119" s="9"/>
      <c r="ARY119" s="9"/>
      <c r="ARZ119" s="9"/>
      <c r="ASA119" s="9"/>
      <c r="ASB119" s="9"/>
      <c r="ASD119" s="30"/>
      <c r="ASE119" s="30"/>
      <c r="ASF119" s="30"/>
      <c r="ASG119" s="30"/>
      <c r="ASH119" s="30"/>
      <c r="ASI119" s="30"/>
      <c r="ASJ119" s="30"/>
      <c r="ASK119" s="30"/>
      <c r="ASL119" s="30"/>
      <c r="ASM119" s="30"/>
      <c r="ASQ119" s="10"/>
      <c r="ASR119" s="10"/>
      <c r="ASS119" s="10"/>
      <c r="AST119" s="10"/>
      <c r="ASU119" s="10"/>
      <c r="ASW119" s="9"/>
      <c r="ASX119" s="9"/>
      <c r="ASY119" s="9"/>
      <c r="ASZ119" s="9"/>
      <c r="ATA119" s="9"/>
      <c r="ATB119" s="9"/>
      <c r="ATC119" s="9"/>
      <c r="ATD119" s="9"/>
      <c r="ATE119" s="9"/>
      <c r="ATF119" s="9"/>
      <c r="ATJ119" s="9"/>
      <c r="ATK119" s="9"/>
      <c r="ATL119" s="9"/>
      <c r="ATM119" s="9"/>
      <c r="ATN119" s="9"/>
    </row>
    <row r="120" spans="8:53 1081:1655" s="2" customFormat="1" x14ac:dyDescent="0.15">
      <c r="H120" s="25"/>
      <c r="I120" s="19"/>
      <c r="J120" s="19"/>
      <c r="K120" s="19"/>
      <c r="L120" s="23"/>
      <c r="M120" s="29"/>
      <c r="O120" s="9"/>
      <c r="P120" s="9"/>
      <c r="Q120" s="9"/>
      <c r="R120" s="9"/>
      <c r="S120" s="9"/>
      <c r="T120" s="9"/>
      <c r="U120" s="9"/>
      <c r="V120" s="9"/>
      <c r="W120" s="9"/>
      <c r="X120" s="9"/>
      <c r="AG120" s="8"/>
      <c r="AH120" s="8"/>
      <c r="AI120" s="8"/>
      <c r="APJ120" s="7"/>
      <c r="APK120" s="7"/>
      <c r="APL120" s="7"/>
      <c r="APM120" s="7"/>
      <c r="APN120" s="7"/>
      <c r="APO120" s="7"/>
      <c r="APP120" s="7"/>
      <c r="APQ120" s="7"/>
      <c r="APR120" s="7"/>
      <c r="APS120" s="7"/>
      <c r="APT120" s="7"/>
      <c r="APU120" s="7"/>
      <c r="APV120" s="7"/>
      <c r="APW120" s="7"/>
      <c r="APX120" s="7"/>
      <c r="APY120" s="7"/>
      <c r="APZ120" s="7"/>
      <c r="AQA120" s="7"/>
      <c r="AQB120" s="7"/>
      <c r="AQC120" s="7"/>
      <c r="AQD120" s="7"/>
      <c r="AQE120" s="7"/>
      <c r="AQF120" s="7"/>
      <c r="AQG120" s="7"/>
      <c r="AQH120" s="7"/>
      <c r="AQI120" s="7"/>
      <c r="AQJ120" s="7"/>
      <c r="AQK120" s="7"/>
      <c r="AQL120" s="7"/>
      <c r="AQM120" s="8"/>
      <c r="AQN120" s="8"/>
      <c r="AQO120" s="8"/>
      <c r="AQP120" s="8"/>
      <c r="AQQ120" s="8"/>
      <c r="AQR120" s="8"/>
      <c r="AQS120" s="8"/>
      <c r="AQT120" s="8"/>
      <c r="AQU120" s="8"/>
      <c r="AQV120" s="8"/>
      <c r="AQZ120" s="8"/>
      <c r="ARA120" s="8"/>
      <c r="ARB120" s="8"/>
      <c r="ARC120" s="8"/>
      <c r="ARI120" s="8"/>
      <c r="ARK120" s="8"/>
      <c r="ARL120" s="8"/>
      <c r="ARM120" s="8"/>
      <c r="ARN120" s="8"/>
      <c r="ARO120" s="8"/>
      <c r="ARP120" s="8"/>
      <c r="ARQ120" s="8"/>
      <c r="ARR120" s="8"/>
      <c r="ARS120" s="8"/>
      <c r="ART120" s="8"/>
      <c r="ARX120" s="8"/>
      <c r="ARY120" s="8"/>
      <c r="ARZ120" s="8"/>
      <c r="ASA120" s="8"/>
      <c r="ASB120" s="8"/>
      <c r="ASD120" s="10"/>
      <c r="ASE120" s="10"/>
      <c r="ASF120" s="10"/>
      <c r="ASG120" s="10"/>
      <c r="ASH120" s="10"/>
      <c r="ASI120" s="10"/>
      <c r="ASJ120" s="10"/>
      <c r="ASK120" s="10"/>
      <c r="ASL120" s="10"/>
      <c r="ASM120" s="10"/>
      <c r="ASQ120" s="10"/>
      <c r="ASR120" s="10"/>
      <c r="ASS120" s="10"/>
      <c r="AST120" s="10"/>
      <c r="ASU120" s="10"/>
      <c r="ASW120" s="8"/>
      <c r="ASX120" s="8"/>
      <c r="ASY120" s="8"/>
      <c r="ASZ120" s="8"/>
      <c r="ATA120" s="8"/>
      <c r="ATB120" s="8"/>
      <c r="ATC120" s="8"/>
      <c r="ATD120" s="8"/>
      <c r="ATE120" s="8"/>
      <c r="ATF120" s="8"/>
      <c r="ATJ120" s="8"/>
      <c r="ATK120" s="8"/>
      <c r="ATL120" s="8"/>
      <c r="ATM120" s="8"/>
      <c r="ATN120" s="9"/>
    </row>
    <row r="121" spans="8:53 1081:1655" x14ac:dyDescent="0.1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"/>
      <c r="Z121" s="2"/>
      <c r="AA121" s="2"/>
      <c r="AF121" s="2"/>
      <c r="AG121" s="8"/>
      <c r="AH121" s="8"/>
      <c r="AI121" s="8"/>
      <c r="AJ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OO121" s="2"/>
      <c r="AOP121" s="2"/>
      <c r="AOQ121" s="2"/>
      <c r="AOR121" s="2"/>
      <c r="AOS121" s="2"/>
      <c r="AOT121" s="2"/>
      <c r="AOU121" s="2"/>
      <c r="AOV121" s="2"/>
      <c r="AOW121" s="2"/>
      <c r="AQM121" s="8"/>
      <c r="AQN121" s="8"/>
      <c r="AQO121" s="8"/>
      <c r="AQP121" s="8"/>
      <c r="AQQ121" s="8"/>
      <c r="AQR121" s="8"/>
      <c r="AQS121" s="8"/>
      <c r="AQT121" s="8"/>
      <c r="AQU121" s="8"/>
      <c r="AQV121" s="8"/>
      <c r="AQZ121" s="8"/>
      <c r="ARA121" s="8"/>
      <c r="ARB121" s="8"/>
      <c r="ARC121" s="8"/>
      <c r="ARI121" s="8"/>
      <c r="ARK121" s="8"/>
      <c r="ARL121" s="8"/>
      <c r="ARM121" s="8"/>
      <c r="ARN121" s="8"/>
      <c r="ARO121" s="8"/>
      <c r="ARP121" s="8"/>
      <c r="ARQ121" s="8"/>
      <c r="ARR121" s="8"/>
      <c r="ARS121" s="8"/>
      <c r="ART121" s="8"/>
      <c r="ARX121" s="8"/>
      <c r="ARY121" s="8"/>
      <c r="ARZ121" s="8"/>
      <c r="ASA121" s="8"/>
      <c r="ASB121" s="8"/>
      <c r="ASC121" s="2"/>
      <c r="ASD121" s="10"/>
      <c r="ASE121" s="10"/>
      <c r="ASF121" s="10"/>
      <c r="ASG121" s="10"/>
      <c r="ASH121" s="10"/>
      <c r="ASI121" s="10"/>
      <c r="ASJ121" s="10"/>
      <c r="ASK121" s="10"/>
      <c r="ASL121" s="10"/>
      <c r="ASM121" s="10"/>
      <c r="ASQ121" s="10"/>
      <c r="ASR121" s="10"/>
      <c r="ASS121" s="10"/>
      <c r="AST121" s="10"/>
      <c r="ASU121" s="10"/>
      <c r="ASV121" s="2"/>
      <c r="ASW121" s="8"/>
      <c r="ASX121" s="8"/>
      <c r="ASY121" s="8"/>
      <c r="ASZ121" s="8"/>
      <c r="ATA121" s="8"/>
      <c r="ATB121" s="8"/>
      <c r="ATC121" s="8"/>
      <c r="ATD121" s="8"/>
      <c r="ATE121" s="8"/>
      <c r="ATF121" s="8"/>
      <c r="ATJ121" s="8"/>
      <c r="ATK121" s="8"/>
      <c r="ATL121" s="8"/>
      <c r="ATM121" s="8"/>
      <c r="ATN121" s="9"/>
      <c r="ATO121" s="2"/>
      <c r="ATS121" s="2"/>
      <c r="ATT121" s="2"/>
      <c r="ATU121" s="2"/>
      <c r="ATV121" s="2"/>
      <c r="ATW121" s="2"/>
      <c r="ATX121" s="2"/>
      <c r="ATY121" s="2"/>
      <c r="ATZ121" s="2"/>
      <c r="AUA121" s="2"/>
      <c r="AUB121" s="2"/>
      <c r="AUC121" s="2"/>
      <c r="AUD121" s="2"/>
      <c r="AUH121" s="2"/>
      <c r="AUI121" s="2"/>
      <c r="AUJ121" s="2"/>
      <c r="AUK121" s="2"/>
      <c r="AUL121" s="2"/>
    </row>
    <row r="122" spans="8:53 1081:1655" x14ac:dyDescent="0.1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"/>
      <c r="Z122" s="2"/>
      <c r="AA122" s="2"/>
      <c r="AF122" s="2"/>
      <c r="AG122" s="8"/>
      <c r="AH122" s="8"/>
      <c r="AI122" s="8"/>
      <c r="AJ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OO122" s="2"/>
      <c r="AOP122" s="2"/>
      <c r="AOQ122" s="2"/>
      <c r="AOR122" s="2"/>
      <c r="AOS122" s="2"/>
      <c r="AOT122" s="2"/>
      <c r="AOU122" s="2"/>
      <c r="AOV122" s="2"/>
      <c r="AOW122" s="2"/>
      <c r="AQM122" s="8"/>
      <c r="AQN122" s="8"/>
      <c r="AQO122" s="8"/>
      <c r="AQP122" s="8"/>
      <c r="AQQ122" s="8"/>
      <c r="AQR122" s="8"/>
      <c r="AQS122" s="8"/>
      <c r="AQT122" s="8"/>
      <c r="AQU122" s="8"/>
      <c r="AQV122" s="8"/>
      <c r="AQZ122" s="8"/>
      <c r="ARA122" s="8"/>
      <c r="ARB122" s="8"/>
      <c r="ARC122" s="8"/>
      <c r="ARI122" s="8"/>
      <c r="ARK122" s="8"/>
      <c r="ARL122" s="8"/>
      <c r="ARM122" s="8"/>
      <c r="ARN122" s="8"/>
      <c r="ARO122" s="8"/>
      <c r="ARP122" s="8"/>
      <c r="ARQ122" s="8"/>
      <c r="ARR122" s="8"/>
      <c r="ARS122" s="8"/>
      <c r="ART122" s="8"/>
      <c r="ARX122" s="8"/>
      <c r="ARY122" s="8"/>
      <c r="ARZ122" s="8"/>
      <c r="ASA122" s="8"/>
      <c r="ASB122" s="8"/>
      <c r="ASC122" s="2"/>
      <c r="ASD122" s="10"/>
      <c r="ASE122" s="10"/>
      <c r="ASF122" s="10"/>
      <c r="ASG122" s="10"/>
      <c r="ASH122" s="10"/>
      <c r="ASI122" s="10"/>
      <c r="ASJ122" s="10"/>
      <c r="ASK122" s="10"/>
      <c r="ASL122" s="10"/>
      <c r="ASM122" s="10"/>
      <c r="ASQ122" s="10"/>
      <c r="ASR122" s="10"/>
      <c r="ASS122" s="10"/>
      <c r="AST122" s="10"/>
      <c r="ASU122" s="10"/>
      <c r="ASV122" s="2"/>
      <c r="ASW122" s="8"/>
      <c r="ASX122" s="8"/>
      <c r="ASY122" s="8"/>
      <c r="ASZ122" s="8"/>
      <c r="ATA122" s="8"/>
      <c r="ATB122" s="8"/>
      <c r="ATC122" s="8"/>
      <c r="ATD122" s="8"/>
      <c r="ATE122" s="8"/>
      <c r="ATF122" s="8"/>
      <c r="ATJ122" s="8"/>
      <c r="ATK122" s="8"/>
      <c r="ATL122" s="8"/>
      <c r="ATM122" s="8"/>
      <c r="ATN122" s="9"/>
      <c r="ATO122" s="2"/>
      <c r="ATS122" s="2"/>
      <c r="ATT122" s="2"/>
      <c r="ATU122" s="2"/>
      <c r="ATV122" s="2"/>
      <c r="ATW122" s="2"/>
      <c r="ATX122" s="2"/>
      <c r="ATY122" s="2"/>
      <c r="ATZ122" s="2"/>
      <c r="AUA122" s="2"/>
      <c r="AUB122" s="2"/>
      <c r="AUC122" s="2"/>
      <c r="AUD122" s="2"/>
      <c r="AUH122" s="2"/>
      <c r="AUI122" s="2"/>
      <c r="AUJ122" s="2"/>
      <c r="AUK122" s="2"/>
      <c r="AUL122" s="2"/>
    </row>
    <row r="123" spans="8:53 1081:1655" ht="17.25" x14ac:dyDescent="0.1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"/>
      <c r="Z123" s="2"/>
      <c r="AA123" s="2"/>
      <c r="AF123" s="2"/>
      <c r="AG123" s="8"/>
      <c r="AH123" s="8"/>
      <c r="AI123" s="8"/>
      <c r="AJ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OO123" s="2"/>
      <c r="AOP123" s="2"/>
      <c r="AOQ123" s="2"/>
      <c r="AOR123" s="2"/>
      <c r="AOS123" s="2"/>
      <c r="AOT123" s="2"/>
      <c r="AOU123" s="2"/>
      <c r="AOV123" s="2"/>
      <c r="AOW123" s="2"/>
      <c r="APV123" s="69"/>
      <c r="APW123" s="69"/>
      <c r="APX123" s="69"/>
      <c r="AQM123" s="8"/>
      <c r="AQN123" s="8"/>
      <c r="AQO123" s="8"/>
      <c r="AQP123" s="8"/>
      <c r="AQQ123" s="8"/>
      <c r="AQR123" s="8"/>
      <c r="AQS123" s="8"/>
      <c r="AQT123" s="8"/>
      <c r="AQU123" s="8"/>
      <c r="AQV123" s="8"/>
      <c r="AQZ123" s="8"/>
      <c r="ARA123" s="8"/>
      <c r="ARB123" s="8"/>
      <c r="ARC123" s="8"/>
      <c r="ARI123" s="8"/>
      <c r="ARK123" s="8"/>
      <c r="ARL123" s="8"/>
      <c r="ARM123" s="8"/>
      <c r="ARN123" s="8"/>
      <c r="ARO123" s="8"/>
      <c r="ARP123" s="8"/>
      <c r="ARQ123" s="8"/>
      <c r="ARR123" s="8"/>
      <c r="ARS123" s="8"/>
      <c r="ART123" s="8"/>
      <c r="ARX123" s="8"/>
      <c r="ARY123" s="8"/>
      <c r="ARZ123" s="8"/>
      <c r="ASA123" s="8"/>
      <c r="ASB123" s="8"/>
      <c r="ASC123" s="2"/>
      <c r="ASD123" s="10"/>
      <c r="ASE123" s="10"/>
      <c r="ASF123" s="10"/>
      <c r="ASG123" s="10"/>
      <c r="ASH123" s="10"/>
      <c r="ASI123" s="10"/>
      <c r="ASJ123" s="10"/>
      <c r="ASK123" s="10"/>
      <c r="ASL123" s="10"/>
      <c r="ASM123" s="10"/>
      <c r="ASQ123" s="10"/>
      <c r="ASR123" s="10"/>
      <c r="ASS123" s="10"/>
      <c r="AST123" s="10"/>
      <c r="ASU123" s="10"/>
      <c r="ASV123" s="2"/>
      <c r="ASW123" s="8"/>
      <c r="ASX123" s="8"/>
      <c r="ASY123" s="8"/>
      <c r="ASZ123" s="8"/>
      <c r="ATA123" s="8"/>
      <c r="ATB123" s="8"/>
      <c r="ATC123" s="8"/>
      <c r="ATD123" s="8"/>
      <c r="ATE123" s="8"/>
      <c r="ATF123" s="8"/>
      <c r="ATJ123" s="8"/>
      <c r="ATK123" s="8"/>
      <c r="ATL123" s="8"/>
      <c r="ATM123" s="8"/>
      <c r="ATN123" s="9"/>
      <c r="ATO123" s="2"/>
      <c r="ATS123" s="2"/>
      <c r="ATT123" s="2"/>
      <c r="ATU123" s="2"/>
      <c r="ATV123" s="2"/>
      <c r="ATW123" s="2"/>
      <c r="ATX123" s="2"/>
      <c r="ATY123" s="2"/>
      <c r="ATZ123" s="2"/>
      <c r="AUA123" s="2"/>
      <c r="AUB123" s="2"/>
      <c r="AUC123" s="2"/>
      <c r="AUD123" s="2"/>
      <c r="AUH123" s="2"/>
      <c r="AUI123" s="2"/>
      <c r="AUJ123" s="2"/>
      <c r="AUK123" s="2"/>
      <c r="AUL123" s="2"/>
      <c r="AVA123" s="65"/>
      <c r="AVB123" s="65"/>
      <c r="AVC123" s="65"/>
      <c r="AVD123" s="65"/>
      <c r="AVE123" s="65"/>
      <c r="AVF123" s="65"/>
      <c r="AVG123" s="65"/>
      <c r="AVH123" s="65"/>
      <c r="AVI123" s="65"/>
      <c r="AVJ123" s="65"/>
      <c r="AVK123" s="65"/>
      <c r="AVL123" s="65"/>
      <c r="AVM123" s="65"/>
      <c r="AVN123" s="65"/>
      <c r="AVO123" s="65"/>
      <c r="AVP123" s="65"/>
      <c r="AVQ123" s="65"/>
      <c r="AVR123" s="65"/>
      <c r="AVS123" s="65"/>
      <c r="AVT123" s="65"/>
      <c r="AVU123" s="65"/>
      <c r="AVV123" s="65"/>
      <c r="AVW123" s="65"/>
      <c r="AVX123" s="65"/>
      <c r="AVY123" s="65"/>
      <c r="AVZ123" s="65"/>
      <c r="AWA123" s="65"/>
      <c r="AWB123" s="65"/>
      <c r="AWC123" s="65"/>
      <c r="AWD123" s="65"/>
      <c r="AWE123" s="65"/>
      <c r="AWF123" s="65"/>
      <c r="AWG123" s="65"/>
      <c r="AWH123" s="65"/>
      <c r="AWI123" s="65"/>
      <c r="AWJ123" s="65"/>
      <c r="AWK123" s="65"/>
      <c r="AWL123" s="65"/>
      <c r="AWM123" s="65"/>
      <c r="AWN123" s="65"/>
      <c r="AWO123" s="65"/>
      <c r="AWP123" s="65"/>
      <c r="AWQ123" s="65"/>
      <c r="AWR123" s="65"/>
      <c r="AWS123" s="65"/>
      <c r="AWT123" s="65"/>
      <c r="AWU123" s="65"/>
      <c r="AWV123" s="65"/>
      <c r="AWW123" s="65"/>
      <c r="AWX123" s="65"/>
      <c r="AWY123" s="65"/>
      <c r="AWZ123" s="65"/>
      <c r="AXA123" s="65"/>
      <c r="AXB123" s="65"/>
      <c r="AXC123" s="65"/>
      <c r="AXD123" s="65"/>
      <c r="AXE123" s="65"/>
      <c r="AXF123" s="65"/>
      <c r="AXG123" s="65"/>
      <c r="AXH123" s="65"/>
      <c r="AXI123" s="65"/>
      <c r="AXJ123" s="65"/>
      <c r="AXK123" s="65"/>
      <c r="AXL123" s="65"/>
      <c r="AXM123" s="65"/>
      <c r="AXN123" s="65"/>
      <c r="AXO123" s="65"/>
      <c r="AXP123" s="65"/>
      <c r="AXQ123" s="65"/>
      <c r="AXR123" s="65"/>
      <c r="AXS123" s="65"/>
      <c r="AXT123" s="65"/>
      <c r="AXU123" s="65"/>
      <c r="AXV123" s="65"/>
      <c r="AXW123" s="65"/>
      <c r="AXX123" s="65"/>
      <c r="AXY123" s="65"/>
      <c r="AXZ123" s="65"/>
      <c r="AYA123" s="65"/>
      <c r="AYB123" s="65"/>
      <c r="AYC123" s="65"/>
      <c r="AYD123" s="65"/>
      <c r="AYE123" s="65"/>
      <c r="AYF123" s="65"/>
      <c r="AYG123" s="65"/>
      <c r="AYH123" s="65"/>
      <c r="AYI123" s="65"/>
      <c r="AYJ123" s="65"/>
      <c r="AYK123" s="65"/>
      <c r="AYL123" s="65"/>
      <c r="AYM123" s="65"/>
      <c r="AYN123" s="65"/>
      <c r="AYO123" s="65"/>
      <c r="AYP123" s="65"/>
      <c r="AYQ123" s="65"/>
      <c r="AYR123" s="65"/>
      <c r="AYS123" s="65"/>
      <c r="AYT123" s="65"/>
      <c r="AYU123" s="65"/>
      <c r="AYV123" s="65"/>
      <c r="AYW123" s="65"/>
      <c r="AYX123" s="65"/>
      <c r="AYY123" s="65"/>
      <c r="AYZ123" s="65"/>
      <c r="AZA123" s="65"/>
      <c r="AZB123" s="65"/>
      <c r="AZC123" s="65"/>
      <c r="AZD123" s="65"/>
      <c r="AZE123" s="65"/>
      <c r="AZF123" s="65"/>
      <c r="AZG123" s="65"/>
      <c r="AZH123" s="65"/>
      <c r="AZI123" s="65"/>
      <c r="AZJ123" s="65"/>
      <c r="AZK123" s="65"/>
      <c r="AZL123" s="65"/>
      <c r="AZM123" s="65"/>
      <c r="AZN123" s="65"/>
      <c r="AZO123" s="65"/>
      <c r="AZP123" s="65"/>
      <c r="AZQ123" s="65"/>
      <c r="AZR123" s="65"/>
      <c r="AZS123" s="65"/>
      <c r="AZT123" s="65"/>
      <c r="AZU123" s="65"/>
      <c r="AZV123" s="65"/>
      <c r="AZW123" s="65"/>
      <c r="AZX123" s="65"/>
      <c r="AZY123" s="65"/>
      <c r="AZZ123" s="65"/>
      <c r="BAA123" s="65"/>
      <c r="BAB123" s="65"/>
      <c r="BAC123" s="65"/>
      <c r="BAD123" s="65"/>
      <c r="BAE123" s="65"/>
      <c r="BAF123" s="65"/>
      <c r="BAG123" s="65"/>
      <c r="BAH123" s="65"/>
      <c r="BAI123" s="65"/>
      <c r="BAJ123" s="65"/>
      <c r="BAK123" s="65"/>
      <c r="BAL123" s="65"/>
      <c r="BAM123" s="65"/>
      <c r="BAN123" s="65"/>
      <c r="BAO123" s="65"/>
      <c r="BAP123" s="65"/>
      <c r="BAQ123" s="65"/>
      <c r="BAR123" s="65"/>
      <c r="BAS123" s="65"/>
      <c r="BAT123" s="65"/>
      <c r="BAU123" s="65"/>
      <c r="BAV123" s="65"/>
      <c r="BAW123" s="65"/>
      <c r="BAX123" s="65"/>
      <c r="BAY123" s="65"/>
      <c r="BAZ123" s="65"/>
      <c r="BBA123" s="65"/>
      <c r="BBB123" s="65"/>
      <c r="BBC123" s="65"/>
      <c r="BBD123" s="65"/>
      <c r="BBE123" s="65"/>
      <c r="BBF123" s="65"/>
      <c r="BBG123" s="65"/>
      <c r="BBH123" s="65"/>
      <c r="BBI123" s="65"/>
      <c r="BBJ123" s="65"/>
      <c r="BBK123" s="65"/>
      <c r="BBL123" s="65"/>
      <c r="BBM123" s="65"/>
      <c r="BBN123" s="65"/>
      <c r="BBO123" s="65"/>
      <c r="BBP123" s="65"/>
      <c r="BBQ123" s="65"/>
      <c r="BBR123" s="65"/>
      <c r="BBS123" s="65"/>
      <c r="BBT123" s="65"/>
      <c r="BBU123" s="65"/>
      <c r="BBV123" s="65"/>
      <c r="BBW123" s="65"/>
      <c r="BBX123" s="65"/>
      <c r="BBY123" s="65"/>
      <c r="BBZ123" s="65"/>
      <c r="BCA123" s="65"/>
      <c r="BCB123" s="65"/>
      <c r="BCC123" s="65"/>
      <c r="BCD123" s="65"/>
      <c r="BCE123" s="65"/>
      <c r="BCF123" s="65"/>
      <c r="BCG123" s="65"/>
      <c r="BCH123" s="65"/>
      <c r="BCI123" s="65"/>
      <c r="BCJ123" s="65"/>
      <c r="BCK123" s="65"/>
      <c r="BCL123" s="65"/>
      <c r="BCM123" s="65"/>
      <c r="BCN123" s="65"/>
      <c r="BCO123" s="65"/>
      <c r="BCP123" s="65"/>
      <c r="BCQ123" s="65"/>
      <c r="BCR123" s="65"/>
      <c r="BCS123" s="65"/>
      <c r="BCT123" s="65"/>
      <c r="BCU123" s="65"/>
      <c r="BCV123" s="65"/>
      <c r="BCW123" s="65"/>
      <c r="BCX123" s="65"/>
      <c r="BCY123" s="65"/>
      <c r="BCZ123" s="65"/>
      <c r="BDA123" s="65"/>
      <c r="BDB123" s="65"/>
      <c r="BDC123" s="65"/>
      <c r="BDD123" s="65"/>
      <c r="BDE123" s="65"/>
      <c r="BDF123" s="65"/>
      <c r="BDG123" s="65"/>
      <c r="BDH123" s="65"/>
      <c r="BDI123" s="65"/>
      <c r="BDJ123" s="65"/>
      <c r="BDK123" s="65"/>
      <c r="BDL123" s="65"/>
      <c r="BDM123" s="65"/>
      <c r="BDN123" s="65"/>
      <c r="BDO123" s="65"/>
      <c r="BDP123" s="65"/>
      <c r="BDQ123" s="65"/>
      <c r="BDR123" s="65"/>
      <c r="BDS123" s="65"/>
      <c r="BDT123" s="65"/>
      <c r="BDU123" s="65"/>
      <c r="BDV123" s="65"/>
      <c r="BDW123" s="65"/>
      <c r="BDX123" s="65"/>
      <c r="BDY123" s="65"/>
      <c r="BDZ123" s="65"/>
      <c r="BEA123" s="65"/>
      <c r="BEB123" s="65"/>
      <c r="BEC123" s="65"/>
      <c r="BED123" s="65"/>
      <c r="BEE123" s="65"/>
      <c r="BEF123" s="65"/>
      <c r="BEG123" s="65"/>
      <c r="BEH123" s="65"/>
      <c r="BEI123" s="65"/>
      <c r="BEJ123" s="65"/>
      <c r="BEK123" s="65"/>
      <c r="BEL123" s="65"/>
      <c r="BEM123" s="65"/>
      <c r="BEN123" s="65"/>
      <c r="BEO123" s="65"/>
      <c r="BEP123" s="65"/>
      <c r="BEQ123" s="65"/>
      <c r="BER123" s="65"/>
      <c r="BES123" s="65"/>
      <c r="BET123" s="65"/>
      <c r="BEU123" s="65"/>
      <c r="BEV123" s="65"/>
      <c r="BEW123" s="65"/>
      <c r="BEX123" s="65"/>
      <c r="BEY123" s="65"/>
      <c r="BEZ123" s="65"/>
      <c r="BFA123" s="65"/>
      <c r="BFB123" s="65"/>
      <c r="BFC123" s="65"/>
      <c r="BFD123" s="65"/>
      <c r="BFE123" s="65"/>
      <c r="BFF123" s="65"/>
      <c r="BFG123" s="65"/>
      <c r="BFH123" s="65"/>
      <c r="BFI123" s="65"/>
      <c r="BFJ123" s="65"/>
      <c r="BFK123" s="65"/>
      <c r="BFL123" s="65"/>
      <c r="BFM123" s="65"/>
      <c r="BFN123" s="65"/>
      <c r="BFO123" s="65"/>
      <c r="BFP123" s="65"/>
      <c r="BFQ123" s="65"/>
      <c r="BFR123" s="65"/>
      <c r="BFS123" s="65"/>
      <c r="BFT123" s="65"/>
      <c r="BFU123" s="65"/>
      <c r="BFV123" s="65"/>
      <c r="BFW123" s="65"/>
      <c r="BFX123" s="65"/>
      <c r="BFY123" s="65"/>
      <c r="BFZ123" s="65"/>
      <c r="BGA123" s="65"/>
      <c r="BGB123" s="65"/>
      <c r="BGC123" s="65"/>
      <c r="BGD123" s="65"/>
      <c r="BGE123" s="65"/>
      <c r="BGF123" s="65"/>
      <c r="BGG123" s="65"/>
      <c r="BGH123" s="65"/>
      <c r="BGI123" s="65"/>
      <c r="BGJ123" s="65"/>
      <c r="BGK123" s="65"/>
      <c r="BGL123" s="65"/>
      <c r="BGM123" s="65"/>
      <c r="BGN123" s="65"/>
      <c r="BGO123" s="65"/>
      <c r="BGP123" s="65"/>
      <c r="BGQ123" s="65"/>
      <c r="BGR123" s="65"/>
      <c r="BGS123" s="65"/>
      <c r="BGT123" s="65"/>
      <c r="BGU123" s="65"/>
      <c r="BGV123" s="65"/>
      <c r="BGW123" s="65"/>
      <c r="BGX123" s="65"/>
      <c r="BGY123" s="65"/>
      <c r="BGZ123" s="65"/>
      <c r="BHA123" s="65"/>
      <c r="BHB123" s="65"/>
      <c r="BHC123" s="65"/>
      <c r="BHD123" s="65"/>
      <c r="BHE123" s="65"/>
      <c r="BHF123" s="65"/>
      <c r="BHG123" s="65"/>
      <c r="BHH123" s="65"/>
      <c r="BHI123" s="65"/>
      <c r="BHJ123" s="65"/>
      <c r="BHK123" s="65"/>
      <c r="BHL123" s="65"/>
      <c r="BHM123" s="65"/>
      <c r="BHN123" s="65"/>
      <c r="BHO123" s="65"/>
      <c r="BHP123" s="65"/>
      <c r="BHQ123" s="65"/>
      <c r="BHR123" s="65"/>
      <c r="BHS123" s="65"/>
      <c r="BHT123" s="65"/>
      <c r="BHU123" s="65"/>
      <c r="BHV123" s="65"/>
      <c r="BHW123" s="65"/>
      <c r="BHX123" s="65"/>
      <c r="BHY123" s="65"/>
      <c r="BHZ123" s="65"/>
      <c r="BIA123" s="65"/>
      <c r="BIB123" s="65"/>
      <c r="BIC123" s="65"/>
      <c r="BID123" s="65"/>
      <c r="BIE123" s="65"/>
      <c r="BIF123" s="65"/>
      <c r="BIG123" s="65"/>
      <c r="BIH123" s="65"/>
      <c r="BII123" s="65"/>
      <c r="BIJ123" s="65"/>
      <c r="BIK123" s="65"/>
      <c r="BIL123" s="65"/>
      <c r="BIM123" s="65"/>
      <c r="BIN123" s="65"/>
      <c r="BIO123" s="65"/>
      <c r="BIP123" s="65"/>
      <c r="BIQ123" s="65"/>
      <c r="BIR123" s="65"/>
      <c r="BIS123" s="65"/>
      <c r="BIT123" s="65"/>
      <c r="BIU123" s="65"/>
      <c r="BIV123" s="65"/>
      <c r="BIW123" s="65"/>
      <c r="BIX123" s="65"/>
      <c r="BIY123" s="65"/>
      <c r="BIZ123" s="65"/>
      <c r="BJA123" s="65"/>
      <c r="BJB123" s="65"/>
      <c r="BJC123" s="65"/>
      <c r="BJD123" s="65"/>
      <c r="BJE123" s="65"/>
      <c r="BJF123" s="65"/>
      <c r="BJG123" s="65"/>
      <c r="BJH123" s="65"/>
      <c r="BJI123" s="65"/>
      <c r="BJJ123" s="65"/>
      <c r="BJK123" s="65"/>
      <c r="BJL123" s="65"/>
      <c r="BJM123" s="65"/>
      <c r="BJN123" s="65"/>
      <c r="BJO123" s="65"/>
      <c r="BJP123" s="65"/>
      <c r="BJQ123" s="65"/>
      <c r="BJR123" s="65"/>
      <c r="BJS123" s="65"/>
      <c r="BJT123" s="65"/>
      <c r="BJU123" s="65"/>
      <c r="BJV123" s="65"/>
      <c r="BJW123" s="65"/>
      <c r="BJX123" s="65"/>
      <c r="BJY123" s="65"/>
      <c r="BJZ123" s="65"/>
      <c r="BKA123" s="65"/>
      <c r="BKB123" s="65"/>
      <c r="BKC123" s="65"/>
      <c r="BKD123" s="65"/>
      <c r="BKE123" s="65"/>
      <c r="BKF123" s="65"/>
      <c r="BKG123" s="65"/>
      <c r="BKH123" s="65"/>
      <c r="BKI123" s="65"/>
      <c r="BKJ123" s="65"/>
      <c r="BKK123" s="65"/>
      <c r="BKL123" s="65"/>
      <c r="BKM123" s="65"/>
      <c r="BKN123" s="65"/>
      <c r="BKO123" s="65"/>
      <c r="BKP123" s="65"/>
      <c r="BKQ123" s="65"/>
    </row>
    <row r="124" spans="8:53 1081:1655" x14ac:dyDescent="0.1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"/>
      <c r="Z124" s="2"/>
      <c r="AA124" s="2"/>
      <c r="AF124" s="2"/>
      <c r="AG124" s="9"/>
      <c r="AH124" s="9"/>
      <c r="AI124" s="9"/>
      <c r="AJ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AOO124" s="2"/>
      <c r="AOP124" s="2"/>
      <c r="AOQ124" s="2"/>
      <c r="AOR124" s="2"/>
      <c r="AOS124" s="2"/>
      <c r="AOT124" s="2"/>
      <c r="AOU124" s="2"/>
      <c r="AOV124" s="2"/>
      <c r="AOW124" s="2"/>
      <c r="AQM124" s="8"/>
      <c r="AQN124" s="8"/>
      <c r="AQO124" s="8"/>
      <c r="AQP124" s="8"/>
      <c r="AQQ124" s="8"/>
      <c r="AQR124" s="8"/>
      <c r="AQS124" s="8"/>
      <c r="AQT124" s="8"/>
      <c r="AQU124" s="8"/>
      <c r="AQV124" s="8"/>
      <c r="AQZ124" s="8"/>
      <c r="ARA124" s="8"/>
      <c r="ARB124" s="8"/>
      <c r="ARC124" s="8"/>
      <c r="ARI124" s="8"/>
      <c r="ARK124" s="8"/>
      <c r="ARL124" s="8"/>
      <c r="ARM124" s="8"/>
      <c r="ARN124" s="8"/>
      <c r="ARO124" s="8"/>
      <c r="ARP124" s="8"/>
      <c r="ARQ124" s="8"/>
      <c r="ARR124" s="8"/>
      <c r="ARS124" s="8"/>
      <c r="ART124" s="8"/>
      <c r="ARX124" s="8"/>
      <c r="ARY124" s="8"/>
      <c r="ARZ124" s="8"/>
      <c r="ASA124" s="8"/>
      <c r="ASB124" s="8"/>
      <c r="ASC124" s="2"/>
      <c r="ASD124" s="10"/>
      <c r="ASE124" s="10"/>
      <c r="ASF124" s="10"/>
      <c r="ASG124" s="10"/>
      <c r="ASH124" s="10"/>
      <c r="ASI124" s="10"/>
      <c r="ASJ124" s="10"/>
      <c r="ASK124" s="10"/>
      <c r="ASL124" s="10"/>
      <c r="ASM124" s="10"/>
      <c r="ASQ124" s="10"/>
      <c r="ASR124" s="10"/>
      <c r="ASS124" s="10"/>
      <c r="AST124" s="10"/>
      <c r="ASU124" s="10"/>
      <c r="ASV124" s="2"/>
      <c r="ASW124" s="8"/>
      <c r="ASX124" s="8"/>
      <c r="ASY124" s="8"/>
      <c r="ASZ124" s="8"/>
      <c r="ATA124" s="8"/>
      <c r="ATB124" s="8"/>
      <c r="ATC124" s="8"/>
      <c r="ATD124" s="8"/>
      <c r="ATE124" s="8"/>
      <c r="ATF124" s="8"/>
      <c r="ATJ124" s="8"/>
      <c r="ATK124" s="8"/>
      <c r="ATL124" s="8"/>
      <c r="ATM124" s="8"/>
      <c r="ATN124" s="9"/>
      <c r="ATO124" s="2"/>
      <c r="ATS124" s="2"/>
      <c r="ATT124" s="2"/>
      <c r="ATU124" s="2"/>
      <c r="ATV124" s="2"/>
      <c r="ATW124" s="2"/>
      <c r="ATX124" s="2"/>
      <c r="ATY124" s="2"/>
      <c r="ATZ124" s="2"/>
      <c r="AUA124" s="2"/>
      <c r="AUB124" s="2"/>
      <c r="AUC124" s="2"/>
      <c r="AUD124" s="2"/>
      <c r="AUH124" s="2"/>
      <c r="AUI124" s="2"/>
      <c r="AUJ124" s="2"/>
      <c r="AUK124" s="2"/>
      <c r="AUL124" s="2"/>
    </row>
    <row r="125" spans="8:53 1081:1655" x14ac:dyDescent="0.15"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2"/>
      <c r="Z125" s="2"/>
      <c r="AA125" s="2"/>
      <c r="AF125" s="2"/>
      <c r="AG125" s="8"/>
      <c r="AH125" s="8"/>
      <c r="AI125" s="8"/>
      <c r="AJ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AOO125" s="2"/>
      <c r="AOP125" s="2"/>
      <c r="AOQ125" s="2"/>
      <c r="AOR125" s="2"/>
      <c r="AOS125" s="2"/>
      <c r="AOT125" s="2"/>
      <c r="AOU125" s="2"/>
      <c r="AOV125" s="2"/>
      <c r="AOW125" s="2"/>
      <c r="AQM125" s="8"/>
      <c r="AQN125" s="8"/>
      <c r="AQO125" s="8"/>
      <c r="AQP125" s="8"/>
      <c r="AQQ125" s="8"/>
      <c r="AQR125" s="8"/>
      <c r="AQS125" s="8"/>
      <c r="AQT125" s="8"/>
      <c r="AQU125" s="8"/>
      <c r="AQV125" s="8"/>
      <c r="AQZ125" s="8"/>
      <c r="ARA125" s="8"/>
      <c r="ARB125" s="8"/>
      <c r="ARC125" s="8"/>
      <c r="ARI125" s="8"/>
      <c r="ARK125" s="8"/>
      <c r="ARL125" s="8"/>
      <c r="ARM125" s="8"/>
      <c r="ARN125" s="8"/>
      <c r="ARO125" s="8"/>
      <c r="ARP125" s="8"/>
      <c r="ARQ125" s="8"/>
      <c r="ARR125" s="8"/>
      <c r="ARS125" s="8"/>
      <c r="ART125" s="8"/>
      <c r="ARX125" s="8"/>
      <c r="ARY125" s="8"/>
      <c r="ARZ125" s="8"/>
      <c r="ASA125" s="8"/>
      <c r="ASB125" s="8"/>
      <c r="ASC125" s="2"/>
      <c r="ASD125" s="10"/>
      <c r="ASE125" s="10"/>
      <c r="ASF125" s="10"/>
      <c r="ASG125" s="10"/>
      <c r="ASH125" s="10"/>
      <c r="ASI125" s="10"/>
      <c r="ASJ125" s="10"/>
      <c r="ASK125" s="10"/>
      <c r="ASL125" s="10"/>
      <c r="ASM125" s="10"/>
      <c r="ASQ125" s="10"/>
      <c r="ASR125" s="10"/>
      <c r="ASS125" s="10"/>
      <c r="AST125" s="10"/>
      <c r="ASU125" s="10"/>
      <c r="ASV125" s="2"/>
      <c r="ASW125" s="8"/>
      <c r="ASX125" s="8"/>
      <c r="ASY125" s="8"/>
      <c r="ASZ125" s="8"/>
      <c r="ATA125" s="8"/>
      <c r="ATB125" s="8"/>
      <c r="ATC125" s="8"/>
      <c r="ATD125" s="8"/>
      <c r="ATE125" s="8"/>
      <c r="ATF125" s="8"/>
      <c r="ATJ125" s="8"/>
      <c r="ATK125" s="8"/>
      <c r="ATL125" s="8"/>
      <c r="ATM125" s="8"/>
      <c r="ATN125" s="9"/>
      <c r="ATO125" s="2"/>
      <c r="ATS125" s="2"/>
      <c r="ATT125" s="2"/>
      <c r="ATU125" s="2"/>
      <c r="ATV125" s="2"/>
      <c r="ATW125" s="2"/>
      <c r="ATX125" s="2"/>
      <c r="ATY125" s="2"/>
      <c r="ATZ125" s="2"/>
      <c r="AUA125" s="2"/>
      <c r="AUB125" s="2"/>
      <c r="AUC125" s="2"/>
      <c r="AUD125" s="2"/>
      <c r="AUH125" s="2"/>
      <c r="AUI125" s="2"/>
      <c r="AUJ125" s="2"/>
      <c r="AUK125" s="2"/>
      <c r="AUL125" s="2"/>
    </row>
    <row r="126" spans="8:53 1081:1655" x14ac:dyDescent="0.1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"/>
      <c r="Z126" s="2"/>
      <c r="AA126" s="2"/>
      <c r="AF126" s="2"/>
      <c r="AG126" s="9"/>
      <c r="AH126" s="9"/>
      <c r="AI126" s="9"/>
      <c r="AJ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AOO126" s="2"/>
      <c r="AOP126" s="2"/>
      <c r="AOQ126" s="2"/>
      <c r="AOR126" s="2"/>
      <c r="AOS126" s="2"/>
      <c r="AOT126" s="2"/>
      <c r="AOU126" s="2"/>
      <c r="AOV126" s="2"/>
      <c r="AOW126" s="2"/>
      <c r="AQM126" s="8"/>
      <c r="AQN126" s="8"/>
      <c r="AQO126" s="8"/>
      <c r="AQP126" s="8"/>
      <c r="AQQ126" s="8"/>
      <c r="AQR126" s="8"/>
      <c r="AQS126" s="8"/>
      <c r="AQT126" s="8"/>
      <c r="AQU126" s="8"/>
      <c r="AQV126" s="8"/>
      <c r="AQZ126" s="8"/>
      <c r="ARA126" s="8"/>
      <c r="ARB126" s="8"/>
      <c r="ARC126" s="8"/>
      <c r="ARI126" s="8"/>
      <c r="ARK126" s="8"/>
      <c r="ARL126" s="8"/>
      <c r="ARM126" s="8"/>
      <c r="ARN126" s="8"/>
      <c r="ARO126" s="8"/>
      <c r="ARP126" s="8"/>
      <c r="ARQ126" s="8"/>
      <c r="ARR126" s="8"/>
      <c r="ARS126" s="8"/>
      <c r="ART126" s="8"/>
      <c r="ARX126" s="8"/>
      <c r="ARY126" s="8"/>
      <c r="ARZ126" s="8"/>
      <c r="ASA126" s="8"/>
      <c r="ASB126" s="8"/>
      <c r="ASC126" s="2"/>
      <c r="ASD126" s="10"/>
      <c r="ASE126" s="10"/>
      <c r="ASF126" s="10"/>
      <c r="ASG126" s="10"/>
      <c r="ASH126" s="10"/>
      <c r="ASI126" s="10"/>
      <c r="ASJ126" s="10"/>
      <c r="ASK126" s="10"/>
      <c r="ASL126" s="10"/>
      <c r="ASM126" s="10"/>
      <c r="ASQ126" s="10"/>
      <c r="ASR126" s="10"/>
      <c r="ASS126" s="10"/>
      <c r="AST126" s="10"/>
      <c r="ASU126" s="10"/>
      <c r="ASV126" s="2"/>
      <c r="ASW126" s="8"/>
      <c r="ASX126" s="8"/>
      <c r="ASY126" s="8"/>
      <c r="ASZ126" s="8"/>
      <c r="ATA126" s="8"/>
      <c r="ATB126" s="8"/>
      <c r="ATC126" s="8"/>
      <c r="ATD126" s="8"/>
      <c r="ATE126" s="8"/>
      <c r="ATF126" s="8"/>
      <c r="ATJ126" s="8"/>
      <c r="ATK126" s="8"/>
      <c r="ATL126" s="8"/>
      <c r="ATM126" s="8"/>
      <c r="ATN126" s="9"/>
      <c r="ATO126" s="2"/>
      <c r="ATS126" s="2"/>
      <c r="ATT126" s="2"/>
      <c r="ATU126" s="2"/>
      <c r="ATV126" s="2"/>
      <c r="ATW126" s="2"/>
      <c r="ATX126" s="2"/>
      <c r="ATY126" s="2"/>
      <c r="ATZ126" s="2"/>
      <c r="AUA126" s="2"/>
      <c r="AUB126" s="2"/>
      <c r="AUC126" s="2"/>
      <c r="AUD126" s="2"/>
      <c r="AUH126" s="2"/>
      <c r="AUI126" s="2"/>
      <c r="AUJ126" s="2"/>
      <c r="AUK126" s="2"/>
      <c r="AUL126" s="2"/>
    </row>
    <row r="127" spans="8:53 1081:1655" s="2" customFormat="1" x14ac:dyDescent="0.15">
      <c r="O127" s="8"/>
      <c r="P127" s="8"/>
      <c r="Q127" s="8"/>
      <c r="R127" s="8"/>
      <c r="S127" s="8"/>
      <c r="T127" s="8"/>
      <c r="U127" s="8"/>
      <c r="V127" s="8"/>
      <c r="W127" s="8"/>
      <c r="X127" s="8"/>
      <c r="AG127" s="8"/>
      <c r="AH127" s="8"/>
      <c r="AI127" s="8"/>
      <c r="APJ127" s="7"/>
      <c r="APK127" s="7"/>
      <c r="APL127" s="7"/>
      <c r="APM127" s="7"/>
      <c r="APN127" s="7"/>
      <c r="APO127" s="7"/>
      <c r="APP127" s="7"/>
      <c r="APQ127" s="7"/>
      <c r="APR127" s="7"/>
      <c r="APS127" s="7"/>
      <c r="APT127" s="7"/>
      <c r="APU127" s="7"/>
      <c r="APV127" s="7"/>
      <c r="APW127" s="7"/>
      <c r="APX127" s="7"/>
      <c r="APY127" s="7"/>
      <c r="APZ127" s="7"/>
      <c r="AQA127" s="7"/>
      <c r="AQB127" s="7"/>
      <c r="AQC127" s="7"/>
      <c r="AQD127" s="7"/>
      <c r="AQE127" s="7"/>
      <c r="AQF127" s="7"/>
      <c r="AQG127" s="7"/>
      <c r="AQH127" s="7"/>
      <c r="AQI127" s="7"/>
      <c r="AQJ127" s="7"/>
      <c r="AQK127" s="7"/>
      <c r="AQL127" s="7"/>
      <c r="AQM127" s="8"/>
      <c r="AQN127" s="8"/>
      <c r="AQO127" s="8"/>
      <c r="AQP127" s="8"/>
      <c r="AQQ127" s="8"/>
      <c r="AQR127" s="8"/>
      <c r="AQS127" s="8"/>
      <c r="AQT127" s="8"/>
      <c r="AQU127" s="8"/>
      <c r="AQV127" s="8"/>
      <c r="AQZ127" s="8"/>
      <c r="ARA127" s="8"/>
      <c r="ARB127" s="8"/>
      <c r="ARC127" s="8"/>
      <c r="ARI127" s="8"/>
      <c r="ARK127" s="8"/>
      <c r="ARL127" s="8"/>
      <c r="ARM127" s="8"/>
      <c r="ARN127" s="8"/>
      <c r="ARO127" s="8"/>
      <c r="ARP127" s="8"/>
      <c r="ARQ127" s="8"/>
      <c r="ARR127" s="8"/>
      <c r="ARS127" s="8"/>
      <c r="ART127" s="8"/>
      <c r="ARX127" s="8"/>
      <c r="ARY127" s="8"/>
      <c r="ARZ127" s="8"/>
      <c r="ASA127" s="8"/>
      <c r="ASB127" s="8"/>
      <c r="ASD127" s="10"/>
      <c r="ASE127" s="10"/>
      <c r="ASF127" s="10"/>
      <c r="ASG127" s="10"/>
      <c r="ASH127" s="10"/>
      <c r="ASI127" s="10"/>
      <c r="ASJ127" s="10"/>
      <c r="ASK127" s="10"/>
      <c r="ASL127" s="10"/>
      <c r="ASM127" s="10"/>
      <c r="ASQ127" s="10"/>
      <c r="ASR127" s="10"/>
      <c r="ASS127" s="10"/>
      <c r="AST127" s="10"/>
      <c r="ASU127" s="10"/>
      <c r="ASW127" s="8"/>
      <c r="ASX127" s="8"/>
      <c r="ASY127" s="8"/>
      <c r="ASZ127" s="8"/>
      <c r="ATA127" s="8"/>
      <c r="ATB127" s="8"/>
      <c r="ATC127" s="8"/>
      <c r="ATD127" s="8"/>
      <c r="ATE127" s="8"/>
      <c r="ATF127" s="8"/>
      <c r="ATJ127" s="8"/>
      <c r="ATK127" s="8"/>
      <c r="ATL127" s="8"/>
      <c r="ATM127" s="8"/>
      <c r="ATN127" s="9"/>
    </row>
    <row r="128" spans="8:53 1081:1655" s="2" customFormat="1" x14ac:dyDescent="0.15">
      <c r="O128" s="9"/>
      <c r="P128" s="9"/>
      <c r="Q128" s="9"/>
      <c r="R128" s="9"/>
      <c r="S128" s="9"/>
      <c r="T128" s="9"/>
      <c r="U128" s="9"/>
      <c r="V128" s="9"/>
      <c r="W128" s="9"/>
      <c r="X128" s="9"/>
      <c r="AG128" s="9"/>
      <c r="AH128" s="9"/>
      <c r="AI128" s="9"/>
      <c r="AM128" s="9"/>
      <c r="AN128" s="9"/>
      <c r="AO128" s="9"/>
      <c r="AP128" s="9"/>
      <c r="AQ128" s="9"/>
      <c r="AR128" s="9"/>
      <c r="AS128" s="9"/>
      <c r="AT128" s="9"/>
      <c r="AU128" s="9"/>
      <c r="APJ128" s="7"/>
      <c r="APK128" s="7"/>
      <c r="APL128" s="7"/>
      <c r="APM128" s="7"/>
      <c r="APN128" s="7"/>
      <c r="APO128" s="7"/>
      <c r="APP128" s="7"/>
      <c r="APQ128" s="7"/>
      <c r="APR128" s="7"/>
      <c r="APS128" s="7"/>
      <c r="APT128" s="7"/>
      <c r="APU128" s="7"/>
      <c r="APV128" s="7"/>
      <c r="APW128" s="7"/>
      <c r="APX128" s="7"/>
      <c r="APY128" s="7"/>
      <c r="APZ128" s="7"/>
      <c r="AQA128" s="7"/>
      <c r="AQB128" s="7"/>
      <c r="AQC128" s="7"/>
      <c r="AQD128" s="7"/>
      <c r="AQE128" s="7"/>
      <c r="AQF128" s="7"/>
      <c r="AQG128" s="7"/>
      <c r="AQH128" s="7"/>
      <c r="AQI128" s="7"/>
      <c r="AQJ128" s="7"/>
      <c r="AQK128" s="7"/>
      <c r="AQL128" s="7"/>
      <c r="AQM128" s="8"/>
      <c r="AQN128" s="8"/>
      <c r="AQO128" s="8"/>
      <c r="AQP128" s="8"/>
      <c r="AQQ128" s="8"/>
      <c r="AQR128" s="8"/>
      <c r="AQS128" s="8"/>
      <c r="AQT128" s="8"/>
      <c r="AQU128" s="8"/>
      <c r="AQV128" s="8"/>
      <c r="AQZ128" s="8"/>
      <c r="ARA128" s="8"/>
      <c r="ARB128" s="8"/>
      <c r="ARC128" s="8"/>
      <c r="ARI128" s="8"/>
      <c r="ARK128" s="8"/>
      <c r="ARL128" s="8"/>
      <c r="ARM128" s="8"/>
      <c r="ARN128" s="8"/>
      <c r="ARO128" s="8"/>
      <c r="ARP128" s="8"/>
      <c r="ARQ128" s="8"/>
      <c r="ARR128" s="8"/>
      <c r="ARS128" s="8"/>
      <c r="ART128" s="8"/>
      <c r="ARX128" s="8"/>
      <c r="ARY128" s="8"/>
      <c r="ARZ128" s="8"/>
      <c r="ASA128" s="8"/>
      <c r="ASB128" s="8"/>
      <c r="ASD128" s="10"/>
      <c r="ASE128" s="10"/>
      <c r="ASF128" s="10"/>
      <c r="ASG128" s="10"/>
      <c r="ASH128" s="10"/>
      <c r="ASI128" s="10"/>
      <c r="ASJ128" s="10"/>
      <c r="ASK128" s="10"/>
      <c r="ASL128" s="10"/>
      <c r="ASM128" s="10"/>
      <c r="ASQ128" s="10"/>
      <c r="ASR128" s="10"/>
      <c r="ASS128" s="10"/>
      <c r="AST128" s="10"/>
      <c r="ASU128" s="10"/>
      <c r="ASW128" s="8"/>
      <c r="ASX128" s="8"/>
      <c r="ASY128" s="8"/>
      <c r="ASZ128" s="8"/>
      <c r="ATA128" s="8"/>
      <c r="ATB128" s="8"/>
      <c r="ATC128" s="8"/>
      <c r="ATD128" s="8"/>
      <c r="ATE128" s="8"/>
      <c r="ATF128" s="8"/>
      <c r="ATJ128" s="8"/>
      <c r="ATK128" s="8"/>
      <c r="ATL128" s="8"/>
      <c r="ATM128" s="8"/>
      <c r="ATN128" s="9"/>
    </row>
    <row r="129" spans="1:50 1066:1210" s="2" customFormat="1" x14ac:dyDescent="0.15"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4"/>
      <c r="Z129" s="34"/>
      <c r="AA129" s="34"/>
      <c r="AF129" s="34"/>
      <c r="AG129" s="1"/>
      <c r="AH129" s="1"/>
      <c r="AI129" s="1"/>
      <c r="AJ129" s="34"/>
      <c r="AM129" s="9"/>
      <c r="AN129" s="9"/>
      <c r="AO129" s="9"/>
      <c r="AP129" s="9"/>
      <c r="AQ129" s="9"/>
      <c r="AR129" s="9"/>
      <c r="AS129" s="9"/>
      <c r="AT129" s="9"/>
      <c r="AU129" s="9"/>
      <c r="APJ129" s="7"/>
      <c r="APK129" s="7"/>
      <c r="APL129" s="7"/>
      <c r="APM129" s="7"/>
      <c r="APN129" s="7"/>
      <c r="APO129" s="7"/>
      <c r="APP129" s="7"/>
      <c r="APQ129" s="7"/>
      <c r="APR129" s="7"/>
      <c r="APS129" s="7"/>
      <c r="APT129" s="7"/>
      <c r="APU129" s="7"/>
      <c r="APV129" s="7"/>
      <c r="APW129" s="7"/>
      <c r="APX129" s="7"/>
      <c r="APY129" s="7"/>
      <c r="APZ129" s="7"/>
      <c r="AQA129" s="7"/>
      <c r="AQB129" s="7"/>
      <c r="AQC129" s="7"/>
      <c r="AQD129" s="7"/>
      <c r="AQE129" s="7"/>
      <c r="AQF129" s="7"/>
      <c r="AQG129" s="7"/>
      <c r="AQH129" s="7"/>
      <c r="AQI129" s="7"/>
      <c r="AQJ129" s="7"/>
      <c r="AQK129" s="7"/>
      <c r="AQL129" s="7"/>
      <c r="AQM129" s="8"/>
      <c r="AQN129" s="8"/>
      <c r="AQO129" s="8"/>
      <c r="AQP129" s="8"/>
      <c r="AQQ129" s="8"/>
      <c r="AQR129" s="8"/>
      <c r="AQS129" s="8"/>
      <c r="AQT129" s="8"/>
      <c r="AQU129" s="8"/>
      <c r="AQV129" s="8"/>
      <c r="AQZ129" s="8"/>
      <c r="ARA129" s="8"/>
      <c r="ARB129" s="8"/>
      <c r="ARC129" s="8"/>
      <c r="ARI129" s="8"/>
      <c r="ARK129" s="8"/>
      <c r="ARL129" s="8"/>
      <c r="ARM129" s="8"/>
      <c r="ARN129" s="8"/>
      <c r="ARO129" s="8"/>
      <c r="ARP129" s="8"/>
      <c r="ARQ129" s="8"/>
      <c r="ARR129" s="8"/>
      <c r="ARS129" s="8"/>
      <c r="ART129" s="8"/>
      <c r="ARX129" s="8"/>
      <c r="ARY129" s="8"/>
      <c r="ARZ129" s="8"/>
      <c r="ASA129" s="8"/>
      <c r="ASB129" s="8"/>
      <c r="ASD129" s="10"/>
      <c r="ASE129" s="10"/>
      <c r="ASF129" s="10"/>
      <c r="ASG129" s="10"/>
      <c r="ASH129" s="10"/>
      <c r="ASI129" s="10"/>
      <c r="ASJ129" s="10"/>
      <c r="ASK129" s="10"/>
      <c r="ASL129" s="10"/>
      <c r="ASM129" s="10"/>
      <c r="ASQ129" s="10"/>
      <c r="ASR129" s="10"/>
      <c r="ASS129" s="10"/>
      <c r="AST129" s="10"/>
      <c r="ASU129" s="10"/>
      <c r="ASW129" s="8"/>
      <c r="ASX129" s="8"/>
      <c r="ASY129" s="8"/>
      <c r="ASZ129" s="8"/>
      <c r="ATA129" s="8"/>
      <c r="ATB129" s="8"/>
      <c r="ATC129" s="8"/>
      <c r="ATD129" s="8"/>
      <c r="ATE129" s="8"/>
      <c r="ATF129" s="8"/>
      <c r="ATJ129" s="8"/>
      <c r="ATK129" s="8"/>
      <c r="ATL129" s="8"/>
      <c r="ATM129" s="8"/>
      <c r="ATN129" s="9"/>
    </row>
    <row r="130" spans="1:50 1066:1210" s="3" customFormat="1" x14ac:dyDescent="0.15">
      <c r="O130" s="5"/>
      <c r="P130" s="5"/>
      <c r="Q130" s="5"/>
      <c r="R130" s="5"/>
      <c r="S130" s="5"/>
      <c r="T130" s="5"/>
      <c r="U130" s="5"/>
      <c r="V130" s="5"/>
      <c r="W130" s="5"/>
      <c r="X130" s="5"/>
      <c r="AG130" s="5"/>
      <c r="AH130" s="5"/>
      <c r="AI130" s="5"/>
      <c r="APJ130" s="32"/>
      <c r="APK130" s="32"/>
      <c r="APL130" s="32"/>
      <c r="APM130" s="32"/>
      <c r="APN130" s="32"/>
      <c r="APO130" s="32"/>
      <c r="APP130" s="32"/>
      <c r="APQ130" s="32"/>
      <c r="APR130" s="32"/>
      <c r="APS130" s="32"/>
      <c r="APT130" s="32"/>
      <c r="APU130" s="32"/>
      <c r="APV130" s="32"/>
      <c r="APW130" s="32"/>
      <c r="APX130" s="32"/>
      <c r="APY130" s="32"/>
      <c r="APZ130" s="32"/>
      <c r="AQA130" s="32"/>
      <c r="AQB130" s="32"/>
      <c r="AQC130" s="32"/>
      <c r="AQD130" s="32"/>
      <c r="AQE130" s="32"/>
      <c r="AQF130" s="32"/>
      <c r="AQG130" s="32"/>
      <c r="AQH130" s="32"/>
      <c r="AQI130" s="32"/>
      <c r="AQJ130" s="32"/>
      <c r="AQK130" s="32"/>
      <c r="AQL130" s="32"/>
      <c r="AQM130" s="4"/>
      <c r="AQN130" s="4"/>
      <c r="AQO130" s="4"/>
      <c r="AQP130" s="4"/>
      <c r="AQQ130" s="4"/>
      <c r="AQR130" s="4"/>
      <c r="AQS130" s="4"/>
      <c r="AQT130" s="4"/>
      <c r="AQU130" s="4"/>
      <c r="AQV130" s="4"/>
      <c r="AQZ130" s="4"/>
      <c r="ARA130" s="4"/>
      <c r="ARB130" s="4"/>
      <c r="ARC130" s="4"/>
      <c r="ARI130" s="4"/>
      <c r="ARK130" s="4"/>
      <c r="ARL130" s="4"/>
      <c r="ARM130" s="4"/>
      <c r="ARN130" s="4"/>
      <c r="ARO130" s="4"/>
      <c r="ARP130" s="4"/>
      <c r="ARQ130" s="4"/>
      <c r="ARR130" s="4"/>
      <c r="ARS130" s="4"/>
      <c r="ART130" s="4"/>
      <c r="ARX130" s="4"/>
      <c r="ARY130" s="4"/>
      <c r="ARZ130" s="4"/>
      <c r="ASA130" s="4"/>
      <c r="ASB130" s="4"/>
      <c r="ASD130" s="6"/>
      <c r="ASE130" s="6"/>
      <c r="ASF130" s="6"/>
      <c r="ASG130" s="6"/>
      <c r="ASH130" s="6"/>
      <c r="ASI130" s="6"/>
      <c r="ASJ130" s="6"/>
      <c r="ASK130" s="6"/>
      <c r="ASL130" s="6"/>
      <c r="ASM130" s="6"/>
      <c r="ASQ130" s="6"/>
      <c r="ASR130" s="6"/>
      <c r="ASS130" s="6"/>
      <c r="AST130" s="6"/>
      <c r="ASU130" s="6"/>
      <c r="ASW130" s="4"/>
      <c r="ASX130" s="4"/>
      <c r="ASY130" s="4"/>
      <c r="ASZ130" s="4"/>
      <c r="ATA130" s="4"/>
      <c r="ATB130" s="4"/>
      <c r="ATC130" s="4"/>
      <c r="ATD130" s="4"/>
      <c r="ATE130" s="4"/>
      <c r="ATF130" s="4"/>
      <c r="ATJ130" s="4"/>
      <c r="ATK130" s="4"/>
      <c r="ATL130" s="4"/>
      <c r="ATM130" s="4"/>
      <c r="ATN130" s="5"/>
    </row>
    <row r="131" spans="1:50 1066:1210" s="2" customFormat="1" x14ac:dyDescent="0.15">
      <c r="A131" s="8"/>
      <c r="B131" s="8"/>
      <c r="L131" s="21" t="e">
        <f>AVERAGE(L114:L125)</f>
        <v>#DIV/0!</v>
      </c>
      <c r="M131" s="21" t="e">
        <f>AVERAGE(M114:M125)</f>
        <v>#DIV/0!</v>
      </c>
      <c r="O131" s="1" t="s">
        <v>0</v>
      </c>
      <c r="P131" s="1">
        <f>AVERAGE(P106:P130)</f>
        <v>4.6666666666666661</v>
      </c>
      <c r="Q131" s="1">
        <f t="shared" ref="Q131:AK131" si="46">AVERAGE(Q106:Q130)</f>
        <v>3.666666666666667</v>
      </c>
      <c r="R131" s="1">
        <f t="shared" si="46"/>
        <v>4.3333333333333339</v>
      </c>
      <c r="S131" s="1">
        <f t="shared" si="46"/>
        <v>7.666666666666667</v>
      </c>
      <c r="T131" s="1">
        <f t="shared" si="46"/>
        <v>10.333333333333334</v>
      </c>
      <c r="U131" s="1">
        <f t="shared" si="46"/>
        <v>17.333333333333336</v>
      </c>
      <c r="V131" s="1">
        <f t="shared" si="46"/>
        <v>20.999999999999996</v>
      </c>
      <c r="W131" s="1">
        <f t="shared" si="46"/>
        <v>11</v>
      </c>
      <c r="X131" s="1">
        <f t="shared" si="46"/>
        <v>11.333333333333334</v>
      </c>
      <c r="Y131" s="1">
        <f t="shared" si="46"/>
        <v>8.6666666666666679</v>
      </c>
      <c r="Z131" s="1">
        <f t="shared" si="46"/>
        <v>11.666666666666668</v>
      </c>
      <c r="AA131" s="1">
        <f t="shared" si="46"/>
        <v>9.0000000000000018</v>
      </c>
      <c r="AB131" s="1">
        <f t="shared" si="46"/>
        <v>6.1333333333333337</v>
      </c>
      <c r="AC131" s="1">
        <f t="shared" si="46"/>
        <v>15.166666666666666</v>
      </c>
      <c r="AD131" s="1">
        <f t="shared" si="46"/>
        <v>9.7777777777777786</v>
      </c>
      <c r="AE131" s="1">
        <f t="shared" si="46"/>
        <v>3.1326023391812865</v>
      </c>
      <c r="AF131" s="1">
        <f t="shared" si="46"/>
        <v>2.4002923976608188</v>
      </c>
      <c r="AG131" s="1">
        <f t="shared" si="46"/>
        <v>-8.0491169285323847E-17</v>
      </c>
      <c r="AH131" s="1">
        <f t="shared" si="46"/>
        <v>0</v>
      </c>
      <c r="AI131" s="1">
        <f t="shared" si="46"/>
        <v>0</v>
      </c>
      <c r="AJ131" s="1">
        <f t="shared" si="46"/>
        <v>0</v>
      </c>
      <c r="AK131" s="1">
        <f t="shared" si="46"/>
        <v>0</v>
      </c>
      <c r="AM131" s="1">
        <f>AVERAGE(AM106:AM130)</f>
        <v>52</v>
      </c>
      <c r="AN131" s="1">
        <f t="shared" ref="AN131:AX131" si="47">AVERAGE(AN106:AN130)</f>
        <v>192</v>
      </c>
      <c r="AO131" s="1">
        <f t="shared" si="47"/>
        <v>332</v>
      </c>
      <c r="AP131" s="1">
        <f t="shared" si="47"/>
        <v>472</v>
      </c>
      <c r="AQ131" s="1">
        <f t="shared" si="47"/>
        <v>612</v>
      </c>
      <c r="AR131" s="1">
        <f t="shared" si="47"/>
        <v>752</v>
      </c>
      <c r="AS131" s="1">
        <f t="shared" si="47"/>
        <v>892</v>
      </c>
      <c r="AT131" s="1">
        <f t="shared" si="47"/>
        <v>1032</v>
      </c>
      <c r="AU131" s="1">
        <f t="shared" si="47"/>
        <v>1172</v>
      </c>
      <c r="AV131" s="1">
        <f t="shared" si="47"/>
        <v>1312</v>
      </c>
      <c r="AW131" s="1">
        <f t="shared" si="47"/>
        <v>1452</v>
      </c>
      <c r="AX131" s="1">
        <f t="shared" si="47"/>
        <v>1592</v>
      </c>
      <c r="APJ131" s="7"/>
      <c r="APK131" s="7"/>
      <c r="APL131" s="7"/>
      <c r="APM131" s="7"/>
      <c r="APN131" s="7"/>
      <c r="APO131" s="7"/>
      <c r="APP131" s="7"/>
      <c r="APQ131" s="7"/>
      <c r="APR131" s="7"/>
      <c r="APS131" s="7"/>
      <c r="APT131" s="7"/>
      <c r="APU131" s="7"/>
      <c r="APV131" s="7"/>
      <c r="APW131" s="7"/>
      <c r="APX131" s="7"/>
      <c r="APY131" s="7"/>
      <c r="APZ131" s="7"/>
      <c r="AQA131" s="7"/>
      <c r="AQB131" s="7"/>
      <c r="AQC131" s="7"/>
      <c r="AQD131" s="7"/>
      <c r="AQE131" s="7"/>
      <c r="AQF131" s="7"/>
      <c r="AQG131" s="7"/>
      <c r="AQH131" s="7"/>
      <c r="AQI131" s="7"/>
      <c r="AQJ131" s="7"/>
      <c r="AQK131" s="7"/>
      <c r="AQL131" s="7"/>
      <c r="AQM131" s="8"/>
      <c r="AQN131" s="8"/>
      <c r="AQO131" s="8"/>
      <c r="AQP131" s="8"/>
      <c r="AQQ131" s="8"/>
      <c r="AQR131" s="8"/>
      <c r="AQS131" s="8"/>
      <c r="AQT131" s="8"/>
      <c r="AQU131" s="8"/>
      <c r="AQV131" s="8"/>
      <c r="AQZ131" s="8"/>
      <c r="ARA131" s="8"/>
      <c r="ARB131" s="8"/>
      <c r="ARC131" s="8"/>
      <c r="ARI131" s="8"/>
      <c r="ARK131" s="8"/>
      <c r="ARL131" s="8"/>
      <c r="ARM131" s="8"/>
      <c r="ARN131" s="8"/>
      <c r="ARO131" s="8"/>
      <c r="ARP131" s="8"/>
      <c r="ARQ131" s="8"/>
      <c r="ARR131" s="8"/>
      <c r="ARS131" s="8"/>
      <c r="ART131" s="8"/>
      <c r="ARX131" s="8"/>
      <c r="ARY131" s="8"/>
      <c r="ARZ131" s="8"/>
      <c r="ASA131" s="8"/>
      <c r="ASB131" s="8"/>
      <c r="ASD131" s="10"/>
      <c r="ASE131" s="10"/>
      <c r="ASF131" s="10"/>
      <c r="ASG131" s="10"/>
      <c r="ASH131" s="10"/>
      <c r="ASI131" s="10"/>
      <c r="ASJ131" s="10"/>
      <c r="ASK131" s="10"/>
      <c r="ASL131" s="10"/>
      <c r="ASM131" s="10"/>
      <c r="ASQ131" s="10"/>
      <c r="ASR131" s="10"/>
      <c r="ASS131" s="10"/>
      <c r="AST131" s="10"/>
      <c r="ASU131" s="10"/>
      <c r="ASW131" s="8"/>
      <c r="ASX131" s="8"/>
      <c r="ASY131" s="8"/>
      <c r="ASZ131" s="8"/>
      <c r="ATA131" s="8"/>
      <c r="ATB131" s="8"/>
      <c r="ATC131" s="8"/>
      <c r="ATD131" s="8"/>
      <c r="ATE131" s="8"/>
      <c r="ATF131" s="8"/>
      <c r="ATJ131" s="8"/>
      <c r="ATK131" s="8"/>
      <c r="ATL131" s="8"/>
      <c r="ATM131" s="8"/>
      <c r="ATN131" s="9"/>
    </row>
    <row r="132" spans="1:50 1066:1210" s="2" customFormat="1" x14ac:dyDescent="0.15">
      <c r="A132" s="8"/>
      <c r="B132" s="8"/>
      <c r="O132" s="1" t="s">
        <v>1</v>
      </c>
      <c r="P132" s="1">
        <f>STDEV(P106:P130)/SQRT(COUNT(P106:P130))</f>
        <v>1.6158932858054431</v>
      </c>
      <c r="Q132" s="1">
        <f t="shared" ref="Q132:AK132" si="48">STDEV(Q106:Q130)/SQRT(COUNT(Q106:Q130))</f>
        <v>1.2247448713915885</v>
      </c>
      <c r="R132" s="1">
        <f t="shared" si="48"/>
        <v>1.2472191289246475</v>
      </c>
      <c r="S132" s="1">
        <f t="shared" si="48"/>
        <v>2.5603819159562025</v>
      </c>
      <c r="T132" s="1">
        <f t="shared" si="48"/>
        <v>3.2659863237109041</v>
      </c>
      <c r="U132" s="1">
        <f t="shared" si="48"/>
        <v>3.9651257511234372</v>
      </c>
      <c r="V132" s="1">
        <f t="shared" si="48"/>
        <v>9.1073840615428345</v>
      </c>
      <c r="W132" s="1">
        <f t="shared" si="48"/>
        <v>1.2472191289246466</v>
      </c>
      <c r="X132" s="1">
        <f t="shared" si="48"/>
        <v>4.5765100725819936</v>
      </c>
      <c r="Y132" s="1">
        <f t="shared" si="48"/>
        <v>1.9293061504650366</v>
      </c>
      <c r="Z132" s="1">
        <f t="shared" si="48"/>
        <v>3.0276503540974922</v>
      </c>
      <c r="AA132" s="1">
        <f t="shared" si="48"/>
        <v>2.8674417556808756</v>
      </c>
      <c r="AB132" s="1">
        <f t="shared" si="48"/>
        <v>1.3274871834493249</v>
      </c>
      <c r="AC132" s="1">
        <f t="shared" si="48"/>
        <v>4.4538528888542714</v>
      </c>
      <c r="AD132" s="1">
        <f t="shared" si="48"/>
        <v>1.8724777273725244</v>
      </c>
      <c r="AE132" s="1">
        <f t="shared" si="48"/>
        <v>1.0437756070072</v>
      </c>
      <c r="AF132" s="1">
        <f t="shared" si="48"/>
        <v>1.0453531668250351</v>
      </c>
      <c r="AG132" s="1">
        <f t="shared" si="48"/>
        <v>0.44721359549995793</v>
      </c>
      <c r="AH132" s="1">
        <f t="shared" si="48"/>
        <v>0.44721359549995793</v>
      </c>
      <c r="AI132" s="1">
        <f t="shared" si="48"/>
        <v>0.44721359549995793</v>
      </c>
      <c r="AJ132" s="1">
        <f t="shared" si="48"/>
        <v>0.44721359549995804</v>
      </c>
      <c r="AK132" s="1">
        <f t="shared" si="48"/>
        <v>0.44721359549995782</v>
      </c>
      <c r="AM132" s="1">
        <f t="shared" ref="AM132:AX132" si="49">STDEV(AM106:AM130)/SQRT(COUNT(AM106:AM130))</f>
        <v>0.70710678118654757</v>
      </c>
      <c r="AN132" s="1">
        <f t="shared" si="49"/>
        <v>0.70710678118654757</v>
      </c>
      <c r="AO132" s="1">
        <f t="shared" si="49"/>
        <v>0.70710678118654757</v>
      </c>
      <c r="AP132" s="1">
        <f t="shared" si="49"/>
        <v>0.70710678118654757</v>
      </c>
      <c r="AQ132" s="1">
        <f t="shared" si="49"/>
        <v>0.70710678118654757</v>
      </c>
      <c r="AR132" s="1">
        <f t="shared" si="49"/>
        <v>0.70710678118654757</v>
      </c>
      <c r="AS132" s="1">
        <f t="shared" si="49"/>
        <v>0.70710678118654757</v>
      </c>
      <c r="AT132" s="1">
        <f t="shared" si="49"/>
        <v>0.70710678118654757</v>
      </c>
      <c r="AU132" s="1">
        <f t="shared" si="49"/>
        <v>0.70710678118654757</v>
      </c>
      <c r="AV132" s="1">
        <f t="shared" si="49"/>
        <v>0.70710678118654757</v>
      </c>
      <c r="AW132" s="1">
        <f t="shared" si="49"/>
        <v>0.70710678118654757</v>
      </c>
      <c r="AX132" s="1">
        <f t="shared" si="49"/>
        <v>0.70710678118654757</v>
      </c>
      <c r="APJ132" s="7"/>
      <c r="APK132" s="7"/>
      <c r="APL132" s="7"/>
      <c r="APM132" s="7"/>
      <c r="APN132" s="7"/>
      <c r="APO132" s="7"/>
      <c r="APP132" s="7"/>
      <c r="APQ132" s="7"/>
      <c r="APR132" s="7"/>
      <c r="APS132" s="7"/>
      <c r="APT132" s="7"/>
      <c r="APU132" s="7"/>
      <c r="APV132" s="7"/>
      <c r="APW132" s="7"/>
      <c r="APX132" s="7"/>
      <c r="APY132" s="7"/>
      <c r="APZ132" s="7"/>
      <c r="AQA132" s="7"/>
      <c r="AQB132" s="7"/>
      <c r="AQC132" s="7"/>
      <c r="AQD132" s="7"/>
      <c r="AQE132" s="7"/>
      <c r="AQF132" s="7"/>
      <c r="AQG132" s="7"/>
      <c r="AQH132" s="7"/>
      <c r="AQI132" s="7"/>
      <c r="AQJ132" s="7"/>
      <c r="AQK132" s="7"/>
      <c r="AQL132" s="7"/>
      <c r="AQM132" s="8"/>
      <c r="AQN132" s="8"/>
      <c r="AQO132" s="8"/>
      <c r="AQP132" s="8"/>
      <c r="AQQ132" s="8"/>
      <c r="AQR132" s="8"/>
      <c r="AQS132" s="8"/>
      <c r="AQT132" s="8"/>
      <c r="AQU132" s="8"/>
      <c r="AQV132" s="8"/>
      <c r="AQZ132" s="8"/>
      <c r="ARA132" s="8"/>
      <c r="ARB132" s="8"/>
      <c r="ARC132" s="8"/>
      <c r="ARI132" s="8"/>
      <c r="ARK132" s="8"/>
      <c r="ARL132" s="8"/>
      <c r="ARM132" s="8"/>
      <c r="ARN132" s="8"/>
      <c r="ARO132" s="8"/>
      <c r="ARP132" s="8"/>
      <c r="ARQ132" s="8"/>
      <c r="ARR132" s="8"/>
      <c r="ARS132" s="8"/>
      <c r="ART132" s="8"/>
      <c r="ARX132" s="8"/>
      <c r="ARY132" s="8"/>
      <c r="ARZ132" s="8"/>
      <c r="ASA132" s="8"/>
      <c r="ASB132" s="8"/>
      <c r="ASD132" s="10"/>
      <c r="ASE132" s="10"/>
      <c r="ASF132" s="10"/>
      <c r="ASG132" s="10"/>
      <c r="ASH132" s="10"/>
      <c r="ASI132" s="10"/>
      <c r="ASJ132" s="10"/>
      <c r="ASK132" s="10"/>
      <c r="ASL132" s="10"/>
      <c r="ASM132" s="10"/>
      <c r="ASQ132" s="10"/>
      <c r="ASR132" s="10"/>
      <c r="ASS132" s="10"/>
      <c r="AST132" s="10"/>
      <c r="ASU132" s="10"/>
      <c r="ASW132" s="8"/>
      <c r="ASX132" s="8"/>
      <c r="ASY132" s="8"/>
      <c r="ASZ132" s="8"/>
      <c r="ATA132" s="8"/>
      <c r="ATB132" s="8"/>
      <c r="ATC132" s="8"/>
      <c r="ATD132" s="8"/>
      <c r="ATE132" s="8"/>
      <c r="ATF132" s="8"/>
      <c r="ATJ132" s="8"/>
      <c r="ATK132" s="8"/>
      <c r="ATL132" s="8"/>
      <c r="ATM132" s="8"/>
      <c r="ATN132" s="9"/>
    </row>
    <row r="134" spans="1:50 1066:1210" s="2" customFormat="1" x14ac:dyDescent="0.15">
      <c r="O134" s="70" t="s">
        <v>50</v>
      </c>
      <c r="P134" s="1">
        <f>P131/P99</f>
        <v>1.2727272727272725</v>
      </c>
      <c r="Q134" s="1">
        <f t="shared" ref="Q134:AF134" si="50">Q131/Q99</f>
        <v>0.52380952380952384</v>
      </c>
      <c r="R134" s="1">
        <f t="shared" si="50"/>
        <v>1.4444444444444446</v>
      </c>
      <c r="S134" s="1">
        <f t="shared" si="50"/>
        <v>0.67647058823529416</v>
      </c>
      <c r="T134" s="1">
        <f t="shared" si="50"/>
        <v>0.75609756097560976</v>
      </c>
      <c r="U134" s="1">
        <f t="shared" si="50"/>
        <v>0.46846846846846851</v>
      </c>
      <c r="V134" s="1">
        <f t="shared" si="50"/>
        <v>0.99999999999999978</v>
      </c>
      <c r="W134" s="1">
        <f t="shared" si="50"/>
        <v>0.48529411764705888</v>
      </c>
      <c r="X134" s="1">
        <f t="shared" si="50"/>
        <v>0.5862068965517242</v>
      </c>
      <c r="Y134" s="1">
        <f t="shared" si="50"/>
        <v>0.37142857142857144</v>
      </c>
      <c r="Z134" s="1">
        <f t="shared" si="50"/>
        <v>0.47297297297297308</v>
      </c>
      <c r="AA134" s="1">
        <f t="shared" si="50"/>
        <v>0.36986301369863017</v>
      </c>
      <c r="AB134" s="1">
        <f t="shared" si="50"/>
        <v>0.79310344827586221</v>
      </c>
      <c r="AC134" s="1">
        <f t="shared" si="50"/>
        <v>0.60666666666666669</v>
      </c>
      <c r="AD134" s="1">
        <f t="shared" si="50"/>
        <v>0.40552995391705071</v>
      </c>
      <c r="AE134" s="1">
        <f t="shared" si="50"/>
        <v>0.90494505949425441</v>
      </c>
      <c r="AF134" s="1">
        <f t="shared" si="50"/>
        <v>0.75250362631568524</v>
      </c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PJ134" s="7"/>
      <c r="APK134" s="7"/>
      <c r="APL134" s="7"/>
      <c r="APM134" s="7"/>
      <c r="APN134" s="7"/>
      <c r="APO134" s="7"/>
      <c r="APP134" s="7"/>
      <c r="APQ134" s="7"/>
      <c r="APR134" s="7"/>
      <c r="APS134" s="7"/>
      <c r="APT134" s="7"/>
      <c r="APU134" s="7"/>
      <c r="APV134" s="7"/>
      <c r="APW134" s="7"/>
      <c r="APX134" s="7"/>
      <c r="APY134" s="7"/>
      <c r="APZ134" s="7"/>
      <c r="AQA134" s="7"/>
      <c r="AQB134" s="7"/>
      <c r="AQC134" s="7"/>
      <c r="AQD134" s="7"/>
      <c r="AQE134" s="7"/>
      <c r="AQF134" s="7"/>
      <c r="AQG134" s="7"/>
      <c r="AQH134" s="7"/>
      <c r="AQI134" s="7"/>
      <c r="AQJ134" s="7"/>
      <c r="AQK134" s="7"/>
      <c r="AQL134" s="7"/>
      <c r="AQM134" s="8"/>
      <c r="AQN134" s="8"/>
      <c r="AQO134" s="8"/>
      <c r="AQP134" s="8"/>
      <c r="AQQ134" s="8"/>
      <c r="AQR134" s="8"/>
      <c r="AQS134" s="8"/>
      <c r="AQT134" s="8"/>
      <c r="AQU134" s="8"/>
      <c r="AQV134" s="8"/>
      <c r="AQZ134" s="8"/>
      <c r="ARA134" s="8"/>
      <c r="ARB134" s="8"/>
      <c r="ARC134" s="8"/>
      <c r="ARI134" s="8"/>
      <c r="ARK134" s="8"/>
      <c r="ARL134" s="8"/>
      <c r="ARM134" s="8"/>
      <c r="ARN134" s="8"/>
      <c r="ARO134" s="8"/>
      <c r="ARP134" s="8"/>
      <c r="ARQ134" s="8"/>
      <c r="ARR134" s="8"/>
      <c r="ARS134" s="8"/>
      <c r="ART134" s="8"/>
      <c r="ARX134" s="8"/>
      <c r="ARY134" s="8"/>
      <c r="ARZ134" s="8"/>
      <c r="ASA134" s="8"/>
      <c r="ASB134" s="8"/>
      <c r="ASD134" s="10"/>
      <c r="ASE134" s="10"/>
      <c r="ASF134" s="10"/>
      <c r="ASG134" s="10"/>
      <c r="ASH134" s="10"/>
      <c r="ASI134" s="10"/>
      <c r="ASJ134" s="10"/>
      <c r="ASK134" s="10"/>
      <c r="ASL134" s="10"/>
      <c r="ASM134" s="10"/>
      <c r="ASQ134" s="10"/>
      <c r="ASR134" s="10"/>
      <c r="ASS134" s="10"/>
      <c r="AST134" s="10"/>
      <c r="ASU134" s="10"/>
      <c r="ASW134" s="8"/>
      <c r="ASX134" s="8"/>
      <c r="ASY134" s="8"/>
      <c r="ASZ134" s="8"/>
      <c r="ATA134" s="8"/>
      <c r="ATB134" s="8"/>
      <c r="ATC134" s="8"/>
      <c r="ATD134" s="8"/>
      <c r="ATE134" s="8"/>
      <c r="ATF134" s="8"/>
      <c r="ATJ134" s="8"/>
      <c r="ATK134" s="8"/>
      <c r="ATL134" s="8"/>
      <c r="ATM134" s="8"/>
      <c r="ATN134" s="9"/>
    </row>
    <row r="135" spans="1:50 1066:1210" s="2" customFormat="1" x14ac:dyDescent="0.15">
      <c r="O135" s="8" t="s">
        <v>48</v>
      </c>
      <c r="P135" s="8">
        <f t="shared" ref="P135:AF135" si="51">FTEST(P74:P98,P106:P130)</f>
        <v>0.82227216283338744</v>
      </c>
      <c r="Q135" s="8">
        <f t="shared" si="51"/>
        <v>0.36513899323816684</v>
      </c>
      <c r="R135" s="8">
        <f t="shared" si="51"/>
        <v>0.20800000000000005</v>
      </c>
      <c r="S135" s="8">
        <f t="shared" si="51"/>
        <v>0.49831892711370268</v>
      </c>
      <c r="T135" s="8">
        <f t="shared" si="51"/>
        <v>0.82636748965499907</v>
      </c>
      <c r="U135" s="8">
        <f t="shared" si="51"/>
        <v>0.40402231638177977</v>
      </c>
      <c r="V135" s="8">
        <f t="shared" si="51"/>
        <v>0.39717090693363244</v>
      </c>
      <c r="W135" s="8">
        <f t="shared" si="51"/>
        <v>0.23505098325646051</v>
      </c>
      <c r="X135" s="8">
        <f t="shared" si="51"/>
        <v>0.17184281252568417</v>
      </c>
      <c r="Y135" s="8">
        <f t="shared" si="51"/>
        <v>5.3356963286849968E-2</v>
      </c>
      <c r="Z135" s="8">
        <f t="shared" si="51"/>
        <v>0.83401920438957466</v>
      </c>
      <c r="AA135" s="8">
        <f t="shared" si="51"/>
        <v>0.15036224134553827</v>
      </c>
      <c r="AB135" s="8">
        <f t="shared" si="51"/>
        <v>0.62056462784996436</v>
      </c>
      <c r="AC135" s="8">
        <f t="shared" si="51"/>
        <v>0.28165453043068467</v>
      </c>
      <c r="AD135" s="8">
        <f t="shared" si="51"/>
        <v>0.39023988601248838</v>
      </c>
      <c r="AE135" s="8">
        <f t="shared" si="51"/>
        <v>0.26571214247493047</v>
      </c>
      <c r="AF135" s="8">
        <f t="shared" si="51"/>
        <v>3.3695941394947318E-2</v>
      </c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PJ135" s="7"/>
      <c r="APK135" s="7"/>
      <c r="APL135" s="7"/>
      <c r="APM135" s="7"/>
      <c r="APN135" s="7"/>
      <c r="APO135" s="7"/>
      <c r="APP135" s="7"/>
      <c r="APQ135" s="7"/>
      <c r="APR135" s="7"/>
      <c r="APS135" s="7"/>
      <c r="APT135" s="7"/>
      <c r="APU135" s="7"/>
      <c r="APV135" s="7"/>
      <c r="APW135" s="7"/>
      <c r="APX135" s="7"/>
      <c r="APY135" s="7"/>
      <c r="APZ135" s="7"/>
      <c r="AQA135" s="7"/>
      <c r="AQB135" s="7"/>
      <c r="AQC135" s="7"/>
      <c r="AQD135" s="7"/>
      <c r="AQE135" s="7"/>
      <c r="AQF135" s="7"/>
      <c r="AQG135" s="7"/>
      <c r="AQH135" s="7"/>
      <c r="AQI135" s="7"/>
      <c r="AQJ135" s="7"/>
      <c r="AQK135" s="7"/>
      <c r="AQL135" s="7"/>
      <c r="AQM135" s="8"/>
      <c r="AQN135" s="8"/>
      <c r="AQO135" s="8"/>
      <c r="AQP135" s="8"/>
      <c r="AQQ135" s="8"/>
      <c r="AQR135" s="8"/>
      <c r="AQS135" s="8"/>
      <c r="AQT135" s="8"/>
      <c r="AQU135" s="8"/>
      <c r="AQV135" s="8"/>
      <c r="AQZ135" s="8"/>
      <c r="ARA135" s="8"/>
      <c r="ARB135" s="8"/>
      <c r="ARC135" s="8"/>
      <c r="ARI135" s="8"/>
      <c r="ARK135" s="8"/>
      <c r="ARL135" s="8"/>
      <c r="ARM135" s="8"/>
      <c r="ARN135" s="8"/>
      <c r="ARO135" s="8"/>
      <c r="ARP135" s="8"/>
      <c r="ARQ135" s="8"/>
      <c r="ARR135" s="8"/>
      <c r="ARS135" s="8"/>
      <c r="ART135" s="8"/>
      <c r="ARX135" s="8"/>
      <c r="ARY135" s="8"/>
      <c r="ARZ135" s="8"/>
      <c r="ASA135" s="8"/>
      <c r="ASB135" s="8"/>
      <c r="ASD135" s="10"/>
      <c r="ASE135" s="10"/>
      <c r="ASF135" s="10"/>
      <c r="ASG135" s="10"/>
      <c r="ASH135" s="10"/>
      <c r="ASI135" s="10"/>
      <c r="ASJ135" s="10"/>
      <c r="ASK135" s="10"/>
      <c r="ASL135" s="10"/>
      <c r="ASM135" s="10"/>
      <c r="ASQ135" s="10"/>
      <c r="ASR135" s="10"/>
      <c r="ASS135" s="10"/>
      <c r="AST135" s="10"/>
      <c r="ASU135" s="10"/>
      <c r="ASW135" s="8"/>
      <c r="ASX135" s="8"/>
      <c r="ASY135" s="8"/>
      <c r="ASZ135" s="8"/>
      <c r="ATA135" s="8"/>
      <c r="ATB135" s="8"/>
      <c r="ATC135" s="8"/>
      <c r="ATD135" s="8"/>
      <c r="ATE135" s="8"/>
      <c r="ATF135" s="8"/>
      <c r="ATJ135" s="8"/>
      <c r="ATK135" s="8"/>
      <c r="ATL135" s="8"/>
      <c r="ATM135" s="8"/>
      <c r="ATN135" s="9"/>
    </row>
    <row r="136" spans="1:50 1066:1210" s="2" customFormat="1" x14ac:dyDescent="0.15">
      <c r="H136" s="25"/>
      <c r="I136" s="19"/>
      <c r="J136" s="19"/>
      <c r="K136" s="19"/>
      <c r="L136" s="23"/>
      <c r="M136" s="29"/>
      <c r="O136" s="70" t="s">
        <v>49</v>
      </c>
      <c r="P136" s="2">
        <f t="shared" ref="P136:AF136" si="52">TTEST(P74:P98,P106:P130,2,2)</f>
        <v>0.65576037294833744</v>
      </c>
      <c r="Q136" s="2">
        <f t="shared" si="52"/>
        <v>0.1930059927453969</v>
      </c>
      <c r="R136" s="2">
        <f t="shared" si="52"/>
        <v>0.36697799673854958</v>
      </c>
      <c r="S136" s="2">
        <f t="shared" si="52"/>
        <v>0.27342115105911241</v>
      </c>
      <c r="T136" s="2">
        <f t="shared" si="52"/>
        <v>0.46764977233698457</v>
      </c>
      <c r="U136" s="2">
        <f t="shared" si="52"/>
        <v>2.8567549805005293E-2</v>
      </c>
      <c r="V136" s="2">
        <f t="shared" si="52"/>
        <v>1</v>
      </c>
      <c r="W136" s="2">
        <f t="shared" si="52"/>
        <v>2.5302781637910384E-3</v>
      </c>
      <c r="X136" s="2">
        <f t="shared" si="52"/>
        <v>0.15218993975921741</v>
      </c>
      <c r="Y136" s="2">
        <f t="shared" si="52"/>
        <v>4.4961507332056873E-2</v>
      </c>
      <c r="Z136" s="2">
        <f t="shared" si="52"/>
        <v>1.2605172545840456E-2</v>
      </c>
      <c r="AA136" s="2">
        <f t="shared" si="52"/>
        <v>5.9760602612224274E-2</v>
      </c>
      <c r="AB136" s="2">
        <f t="shared" si="52"/>
        <v>0.36697799673855025</v>
      </c>
      <c r="AC136" s="2">
        <f t="shared" si="52"/>
        <v>8.975329961536839E-2</v>
      </c>
      <c r="AD136" s="2">
        <f t="shared" si="52"/>
        <v>3.5674096557942831E-3</v>
      </c>
      <c r="AE136" s="2">
        <f t="shared" si="52"/>
        <v>0.78888901549219637</v>
      </c>
      <c r="AF136" s="2">
        <f t="shared" si="52"/>
        <v>0.48878393292134981</v>
      </c>
      <c r="APJ136" s="7"/>
      <c r="APK136" s="7"/>
      <c r="APL136" s="7"/>
      <c r="APM136" s="7"/>
      <c r="APN136" s="7"/>
      <c r="APO136" s="7"/>
      <c r="APP136" s="7"/>
      <c r="APQ136" s="7"/>
      <c r="APR136" s="7"/>
      <c r="APS136" s="7"/>
      <c r="APT136" s="7"/>
      <c r="APU136" s="7"/>
      <c r="APV136" s="7"/>
      <c r="APW136" s="7"/>
      <c r="APX136" s="7"/>
      <c r="APY136" s="7"/>
      <c r="APZ136" s="7"/>
      <c r="AQA136" s="7"/>
      <c r="AQB136" s="7"/>
      <c r="AQC136" s="7"/>
      <c r="AQD136" s="7"/>
      <c r="AQE136" s="7"/>
      <c r="AQF136" s="7"/>
      <c r="AQG136" s="7"/>
      <c r="AQH136" s="7"/>
      <c r="AQI136" s="7"/>
      <c r="AQJ136" s="7"/>
      <c r="AQK136" s="7"/>
      <c r="AQL136" s="7"/>
      <c r="AQM136" s="8"/>
      <c r="AQN136" s="8"/>
      <c r="AQO136" s="8"/>
      <c r="AQP136" s="8"/>
      <c r="AQQ136" s="8"/>
      <c r="AQR136" s="8"/>
      <c r="AQS136" s="8"/>
      <c r="AQT136" s="8"/>
      <c r="AQU136" s="8"/>
      <c r="AQV136" s="8"/>
      <c r="AQZ136" s="8"/>
      <c r="ARA136" s="8"/>
      <c r="ARB136" s="8"/>
      <c r="ARC136" s="8"/>
      <c r="ARI136" s="8"/>
      <c r="ARK136" s="8"/>
      <c r="ARL136" s="8"/>
      <c r="ARM136" s="8"/>
      <c r="ARN136" s="8"/>
      <c r="ARO136" s="8"/>
      <c r="ARP136" s="8"/>
      <c r="ARQ136" s="8"/>
      <c r="ARR136" s="8"/>
      <c r="ARS136" s="8"/>
      <c r="ART136" s="8"/>
      <c r="ARX136" s="8"/>
      <c r="ARY136" s="8"/>
      <c r="ARZ136" s="8"/>
      <c r="ASA136" s="8"/>
      <c r="ASB136" s="8"/>
      <c r="ASD136" s="10"/>
      <c r="ASE136" s="10"/>
      <c r="ASF136" s="10"/>
      <c r="ASG136" s="10"/>
      <c r="ASH136" s="10"/>
      <c r="ASI136" s="10"/>
      <c r="ASJ136" s="10"/>
      <c r="ASK136" s="10"/>
      <c r="ASL136" s="10"/>
      <c r="ASM136" s="10"/>
      <c r="ASQ136" s="10"/>
      <c r="ASR136" s="10"/>
      <c r="ASS136" s="10"/>
      <c r="AST136" s="10"/>
      <c r="ASU136" s="10"/>
      <c r="ASW136" s="8"/>
      <c r="ASX136" s="8"/>
      <c r="ASY136" s="8"/>
      <c r="ASZ136" s="8"/>
      <c r="ATA136" s="8"/>
      <c r="ATB136" s="8"/>
      <c r="ATC136" s="8"/>
      <c r="ATD136" s="8"/>
      <c r="ATE136" s="8"/>
      <c r="ATF136" s="8"/>
      <c r="ATJ136" s="8"/>
      <c r="ATK136" s="8"/>
      <c r="ATL136" s="8"/>
      <c r="ATM136" s="8"/>
      <c r="ATN136" s="9"/>
    </row>
    <row r="137" spans="1:50 1066:1210" s="2" customFormat="1" x14ac:dyDescent="0.15">
      <c r="H137" s="25"/>
      <c r="I137" s="19"/>
      <c r="J137" s="19"/>
      <c r="K137" s="19"/>
      <c r="L137" s="23"/>
      <c r="M137" s="29"/>
      <c r="APJ137" s="7"/>
      <c r="APK137" s="7"/>
      <c r="APL137" s="7"/>
      <c r="APM137" s="7"/>
      <c r="APN137" s="7"/>
      <c r="APO137" s="7"/>
      <c r="APP137" s="7"/>
      <c r="APQ137" s="7"/>
      <c r="APR137" s="7"/>
      <c r="APS137" s="7"/>
      <c r="APT137" s="7"/>
      <c r="APU137" s="7"/>
      <c r="APV137" s="7"/>
      <c r="APW137" s="7"/>
      <c r="APX137" s="7"/>
      <c r="APY137" s="7"/>
      <c r="APZ137" s="7"/>
      <c r="AQA137" s="7"/>
      <c r="AQB137" s="7"/>
      <c r="AQC137" s="7"/>
      <c r="AQD137" s="7"/>
      <c r="AQE137" s="7"/>
      <c r="AQF137" s="7"/>
      <c r="AQG137" s="7"/>
      <c r="AQH137" s="7"/>
      <c r="AQI137" s="7"/>
      <c r="AQJ137" s="7"/>
      <c r="AQK137" s="7"/>
      <c r="AQL137" s="7"/>
      <c r="AQM137" s="8"/>
      <c r="AQN137" s="8"/>
      <c r="AQO137" s="8"/>
      <c r="AQP137" s="8"/>
      <c r="AQQ137" s="8"/>
      <c r="AQR137" s="8"/>
      <c r="AQS137" s="8"/>
      <c r="AQT137" s="8"/>
      <c r="AQU137" s="8"/>
      <c r="AQV137" s="8"/>
      <c r="AQZ137" s="8"/>
      <c r="ARA137" s="8"/>
      <c r="ARB137" s="8"/>
      <c r="ARC137" s="8"/>
      <c r="ARI137" s="8"/>
      <c r="ARK137" s="8"/>
      <c r="ARL137" s="8"/>
      <c r="ARM137" s="8"/>
      <c r="ARN137" s="8"/>
      <c r="ARO137" s="8"/>
      <c r="ARP137" s="8"/>
      <c r="ARQ137" s="8"/>
      <c r="ARR137" s="8"/>
      <c r="ARS137" s="8"/>
      <c r="ART137" s="8"/>
      <c r="ARX137" s="8"/>
      <c r="ARY137" s="8"/>
      <c r="ARZ137" s="8"/>
      <c r="ASA137" s="8"/>
      <c r="ASB137" s="8"/>
      <c r="ASD137" s="10"/>
      <c r="ASE137" s="10"/>
      <c r="ASF137" s="10"/>
      <c r="ASG137" s="10"/>
      <c r="ASH137" s="10"/>
      <c r="ASI137" s="10"/>
      <c r="ASJ137" s="10"/>
      <c r="ASK137" s="10"/>
      <c r="ASL137" s="10"/>
      <c r="ASM137" s="10"/>
      <c r="ASQ137" s="10"/>
      <c r="ASR137" s="10"/>
      <c r="ASS137" s="10"/>
      <c r="AST137" s="10"/>
      <c r="ASU137" s="10"/>
      <c r="ASW137" s="8"/>
      <c r="ASX137" s="8"/>
      <c r="ASY137" s="8"/>
      <c r="ASZ137" s="8"/>
      <c r="ATA137" s="8"/>
      <c r="ATB137" s="8"/>
      <c r="ATC137" s="8"/>
      <c r="ATD137" s="8"/>
      <c r="ATE137" s="8"/>
      <c r="ATF137" s="8"/>
      <c r="ATJ137" s="8"/>
      <c r="ATK137" s="8"/>
      <c r="ATL137" s="8"/>
      <c r="ATM137" s="8"/>
      <c r="ATN137" s="9"/>
    </row>
    <row r="138" spans="1:50 1066:1210" s="2" customFormat="1" x14ac:dyDescent="0.15">
      <c r="H138" s="25"/>
      <c r="I138" s="19"/>
      <c r="J138" s="19"/>
      <c r="K138" s="19"/>
      <c r="L138" s="23"/>
      <c r="M138" s="29"/>
      <c r="APJ138" s="7"/>
      <c r="APK138" s="7"/>
      <c r="APL138" s="7"/>
      <c r="APM138" s="7"/>
      <c r="APN138" s="7"/>
      <c r="APO138" s="7"/>
      <c r="APP138" s="7"/>
      <c r="APQ138" s="7"/>
      <c r="APR138" s="7"/>
      <c r="APS138" s="7"/>
      <c r="APT138" s="7"/>
      <c r="APU138" s="7"/>
      <c r="APV138" s="7"/>
      <c r="APW138" s="7"/>
      <c r="APX138" s="7"/>
      <c r="APY138" s="7"/>
      <c r="APZ138" s="7"/>
      <c r="AQA138" s="7"/>
      <c r="AQB138" s="7"/>
      <c r="AQC138" s="7"/>
      <c r="AQD138" s="7"/>
      <c r="AQE138" s="7"/>
      <c r="AQF138" s="7"/>
      <c r="AQG138" s="7"/>
      <c r="AQH138" s="7"/>
      <c r="AQI138" s="7"/>
      <c r="AQJ138" s="7"/>
      <c r="AQK138" s="7"/>
      <c r="AQL138" s="7"/>
      <c r="AQM138" s="8"/>
      <c r="AQN138" s="8"/>
      <c r="AQO138" s="8"/>
      <c r="AQP138" s="8"/>
      <c r="AQQ138" s="8"/>
      <c r="AQR138" s="8"/>
      <c r="AQS138" s="8"/>
      <c r="AQT138" s="8"/>
      <c r="AQU138" s="8"/>
      <c r="AQV138" s="8"/>
      <c r="AQZ138" s="8"/>
      <c r="ARA138" s="8"/>
      <c r="ARB138" s="8"/>
      <c r="ARC138" s="8"/>
      <c r="ARI138" s="8"/>
      <c r="ARK138" s="8"/>
      <c r="ARL138" s="8"/>
      <c r="ARM138" s="8"/>
      <c r="ARN138" s="8"/>
      <c r="ARO138" s="8"/>
      <c r="ARP138" s="8"/>
      <c r="ARQ138" s="8"/>
      <c r="ARR138" s="8"/>
      <c r="ARS138" s="8"/>
      <c r="ART138" s="8"/>
      <c r="ARX138" s="8"/>
      <c r="ARY138" s="8"/>
      <c r="ARZ138" s="8"/>
      <c r="ASA138" s="8"/>
      <c r="ASB138" s="8"/>
      <c r="ASD138" s="10"/>
      <c r="ASE138" s="10"/>
      <c r="ASF138" s="10"/>
      <c r="ASG138" s="10"/>
      <c r="ASH138" s="10"/>
      <c r="ASI138" s="10"/>
      <c r="ASJ138" s="10"/>
      <c r="ASK138" s="10"/>
      <c r="ASL138" s="10"/>
      <c r="ASM138" s="10"/>
      <c r="ASQ138" s="10"/>
      <c r="ASR138" s="10"/>
      <c r="ASS138" s="10"/>
      <c r="AST138" s="10"/>
      <c r="ASU138" s="10"/>
      <c r="ASW138" s="8"/>
      <c r="ASX138" s="8"/>
      <c r="ASY138" s="8"/>
      <c r="ASZ138" s="8"/>
      <c r="ATA138" s="8"/>
      <c r="ATB138" s="8"/>
      <c r="ATC138" s="8"/>
      <c r="ATD138" s="8"/>
      <c r="ATE138" s="8"/>
      <c r="ATF138" s="8"/>
      <c r="ATJ138" s="8"/>
      <c r="ATK138" s="8"/>
      <c r="ATL138" s="8"/>
      <c r="ATM138" s="8"/>
      <c r="ATN138" s="9"/>
    </row>
    <row r="139" spans="1:50 1066:1210" s="2" customFormat="1" x14ac:dyDescent="0.15">
      <c r="H139" s="25"/>
      <c r="I139" s="19"/>
      <c r="J139" s="19"/>
      <c r="K139" s="19"/>
      <c r="L139" s="23"/>
      <c r="M139" s="29"/>
      <c r="APJ139" s="7"/>
      <c r="APK139" s="7"/>
      <c r="APL139" s="7"/>
      <c r="APM139" s="7"/>
      <c r="APN139" s="7"/>
      <c r="APO139" s="7"/>
      <c r="APP139" s="7"/>
      <c r="APQ139" s="7"/>
      <c r="APR139" s="7"/>
      <c r="APS139" s="7"/>
      <c r="APT139" s="7"/>
      <c r="APU139" s="7"/>
      <c r="APV139" s="7"/>
      <c r="APW139" s="7"/>
      <c r="APX139" s="7"/>
      <c r="APY139" s="7"/>
      <c r="APZ139" s="7"/>
      <c r="AQA139" s="7"/>
      <c r="AQB139" s="7"/>
      <c r="AQC139" s="7"/>
      <c r="AQD139" s="7"/>
      <c r="AQE139" s="7"/>
      <c r="AQF139" s="7"/>
      <c r="AQG139" s="7"/>
      <c r="AQH139" s="7"/>
      <c r="AQI139" s="7"/>
      <c r="AQJ139" s="7"/>
      <c r="AQK139" s="7"/>
      <c r="AQL139" s="7"/>
      <c r="AQM139" s="8"/>
      <c r="AQN139" s="8"/>
      <c r="AQO139" s="8"/>
      <c r="AQP139" s="8"/>
      <c r="AQQ139" s="8"/>
      <c r="AQR139" s="8"/>
      <c r="AQS139" s="8"/>
      <c r="AQT139" s="8"/>
      <c r="AQU139" s="8"/>
      <c r="AQV139" s="8"/>
      <c r="AQZ139" s="8"/>
      <c r="ARA139" s="8"/>
      <c r="ARB139" s="8"/>
      <c r="ARC139" s="8"/>
      <c r="ARI139" s="8"/>
      <c r="ARK139" s="8"/>
      <c r="ARL139" s="8"/>
      <c r="ARM139" s="8"/>
      <c r="ARN139" s="8"/>
      <c r="ARO139" s="8"/>
      <c r="ARP139" s="8"/>
      <c r="ARQ139" s="8"/>
      <c r="ARR139" s="8"/>
      <c r="ARS139" s="8"/>
      <c r="ART139" s="8"/>
      <c r="ARX139" s="8"/>
      <c r="ARY139" s="8"/>
      <c r="ARZ139" s="8"/>
      <c r="ASA139" s="8"/>
      <c r="ASB139" s="8"/>
      <c r="ASD139" s="10"/>
      <c r="ASE139" s="10"/>
      <c r="ASF139" s="10"/>
      <c r="ASG139" s="10"/>
      <c r="ASH139" s="10"/>
      <c r="ASI139" s="10"/>
      <c r="ASJ139" s="10"/>
      <c r="ASK139" s="10"/>
      <c r="ASL139" s="10"/>
      <c r="ASM139" s="10"/>
      <c r="ASQ139" s="10"/>
      <c r="ASR139" s="10"/>
      <c r="ASS139" s="10"/>
      <c r="AST139" s="10"/>
      <c r="ASU139" s="10"/>
      <c r="ASW139" s="8"/>
      <c r="ASX139" s="8"/>
      <c r="ASY139" s="8"/>
      <c r="ASZ139" s="8"/>
      <c r="ATA139" s="8"/>
      <c r="ATB139" s="8"/>
      <c r="ATC139" s="8"/>
      <c r="ATD139" s="8"/>
      <c r="ATE139" s="8"/>
      <c r="ATF139" s="8"/>
      <c r="ATJ139" s="8"/>
      <c r="ATK139" s="8"/>
      <c r="ATL139" s="8"/>
      <c r="ATM139" s="8"/>
      <c r="ATN139" s="9"/>
    </row>
    <row r="140" spans="1:50 1066:1210" s="2" customFormat="1" x14ac:dyDescent="0.15">
      <c r="H140" s="25"/>
      <c r="I140" s="19"/>
      <c r="J140" s="19"/>
      <c r="K140" s="19"/>
      <c r="L140" s="23"/>
      <c r="M140" s="29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PJ140" s="7"/>
      <c r="APK140" s="7"/>
      <c r="APL140" s="7"/>
      <c r="APM140" s="7"/>
      <c r="APN140" s="7"/>
      <c r="APO140" s="7"/>
      <c r="APP140" s="7"/>
      <c r="APQ140" s="7"/>
      <c r="APR140" s="7"/>
      <c r="APS140" s="7"/>
      <c r="APT140" s="7"/>
      <c r="APU140" s="7"/>
      <c r="APV140" s="7"/>
      <c r="APW140" s="7"/>
      <c r="APX140" s="7"/>
      <c r="APY140" s="7"/>
      <c r="APZ140" s="7"/>
      <c r="AQA140" s="7"/>
      <c r="AQB140" s="7"/>
      <c r="AQC140" s="7"/>
      <c r="AQD140" s="7"/>
      <c r="AQE140" s="7"/>
      <c r="AQF140" s="7"/>
      <c r="AQG140" s="7"/>
      <c r="AQH140" s="7"/>
      <c r="AQI140" s="7"/>
      <c r="AQJ140" s="7"/>
      <c r="AQK140" s="7"/>
      <c r="AQL140" s="7"/>
      <c r="AQM140" s="9"/>
      <c r="AQN140" s="9"/>
      <c r="AQO140" s="9"/>
      <c r="AQP140" s="9"/>
      <c r="AQQ140" s="9"/>
      <c r="AQR140" s="9"/>
      <c r="AQS140" s="9"/>
      <c r="AQT140" s="9"/>
      <c r="AQU140" s="9"/>
      <c r="AQV140" s="9"/>
      <c r="AQZ140" s="9"/>
      <c r="ARA140" s="9"/>
      <c r="ARB140" s="9"/>
      <c r="ARC140" s="9"/>
      <c r="ARI140" s="9"/>
      <c r="ARK140" s="9"/>
      <c r="ARL140" s="9"/>
      <c r="ARM140" s="9"/>
      <c r="ARN140" s="9"/>
      <c r="ARO140" s="9"/>
      <c r="ARP140" s="9"/>
      <c r="ARQ140" s="9"/>
      <c r="ARR140" s="9"/>
      <c r="ARS140" s="9"/>
      <c r="ART140" s="9"/>
      <c r="ARX140" s="9"/>
      <c r="ARY140" s="9"/>
      <c r="ARZ140" s="9"/>
      <c r="ASA140" s="9"/>
      <c r="ASB140" s="9"/>
      <c r="ASD140" s="30"/>
      <c r="ASE140" s="30"/>
      <c r="ASF140" s="30"/>
      <c r="ASG140" s="30"/>
      <c r="ASH140" s="30"/>
      <c r="ASI140" s="30"/>
      <c r="ASJ140" s="30"/>
      <c r="ASK140" s="30"/>
      <c r="ASL140" s="30"/>
      <c r="ASM140" s="30"/>
      <c r="ASQ140" s="10"/>
      <c r="ASR140" s="10"/>
      <c r="ASS140" s="10"/>
      <c r="AST140" s="10"/>
      <c r="ASU140" s="10"/>
      <c r="ASW140" s="9"/>
      <c r="ASX140" s="9"/>
      <c r="ASY140" s="9"/>
      <c r="ASZ140" s="9"/>
      <c r="ATA140" s="9"/>
      <c r="ATB140" s="9"/>
      <c r="ATC140" s="9"/>
      <c r="ATD140" s="9"/>
      <c r="ATE140" s="9"/>
      <c r="ATF140" s="9"/>
      <c r="ATJ140" s="9"/>
      <c r="ATK140" s="9"/>
      <c r="ATL140" s="9"/>
      <c r="ATM140" s="9"/>
      <c r="ATN140" s="9"/>
    </row>
    <row r="141" spans="1:50 1066:1210" x14ac:dyDescent="0.15">
      <c r="ANZ141" s="2"/>
      <c r="AOA141" s="2"/>
      <c r="AOB141" s="2"/>
      <c r="AOC141" s="2"/>
      <c r="AOD141" s="2"/>
      <c r="AOE141" s="2"/>
      <c r="AOF141" s="2"/>
      <c r="AOG141" s="2"/>
      <c r="AOH141" s="2"/>
      <c r="AOI141" s="2"/>
      <c r="AOJ141" s="2"/>
      <c r="AOK141" s="2"/>
      <c r="AOL141" s="2"/>
      <c r="AOM141" s="2"/>
      <c r="AON141" s="2"/>
      <c r="AOO141" s="2"/>
      <c r="AOP141" s="2"/>
      <c r="AOQ141" s="2"/>
      <c r="AOR141" s="2"/>
      <c r="AOS141" s="2"/>
      <c r="AOT141" s="2"/>
      <c r="AOU141" s="2"/>
      <c r="AOV141" s="2"/>
      <c r="AOW141" s="2"/>
      <c r="AOX141" s="2"/>
      <c r="ASQ141" s="10"/>
      <c r="ASR141" s="13"/>
      <c r="ASS141" s="13"/>
      <c r="AST141" s="13"/>
      <c r="ASU141" s="13"/>
    </row>
    <row r="142" spans="1:50 1066:1210" x14ac:dyDescent="0.15">
      <c r="ANZ142" s="2"/>
      <c r="AOA142" s="2"/>
      <c r="AOB142" s="2"/>
      <c r="AOC142" s="2"/>
      <c r="AOD142" s="2"/>
      <c r="AOE142" s="2"/>
      <c r="AOF142" s="2"/>
      <c r="AOG142" s="2"/>
      <c r="AOH142" s="2"/>
      <c r="AOI142" s="2"/>
      <c r="AOJ142" s="2"/>
      <c r="AOK142" s="2"/>
      <c r="AOL142" s="2"/>
      <c r="AOM142" s="2"/>
      <c r="AON142" s="2"/>
      <c r="AOO142" s="2"/>
      <c r="AOP142" s="2"/>
      <c r="AOQ142" s="2"/>
      <c r="AOR142" s="2"/>
      <c r="AOS142" s="2"/>
      <c r="AOT142" s="2"/>
      <c r="AOU142" s="2"/>
      <c r="AOV142" s="2"/>
      <c r="AOW142" s="2"/>
      <c r="AOX142" s="2"/>
      <c r="ASQ142" s="10"/>
      <c r="ASR142" s="13"/>
      <c r="ASS142" s="13"/>
      <c r="AST142" s="13"/>
      <c r="ASU142" s="13"/>
    </row>
    <row r="143" spans="1:50 1066:1210" x14ac:dyDescent="0.15">
      <c r="ANZ143" s="2"/>
      <c r="AOA143" s="2"/>
      <c r="AOB143" s="2"/>
      <c r="AOC143" s="2"/>
      <c r="AOD143" s="2"/>
      <c r="AOE143" s="2"/>
      <c r="AOF143" s="2"/>
      <c r="AOG143" s="2"/>
      <c r="AOH143" s="2"/>
      <c r="AOI143" s="2"/>
      <c r="AOJ143" s="2"/>
      <c r="AOK143" s="2"/>
      <c r="AOL143" s="2"/>
      <c r="AOM143" s="2"/>
      <c r="AON143" s="2"/>
      <c r="AOO143" s="2"/>
      <c r="AOP143" s="2"/>
      <c r="AOQ143" s="2"/>
      <c r="AOR143" s="2"/>
      <c r="AOS143" s="2"/>
      <c r="AOT143" s="2"/>
      <c r="AOU143" s="2"/>
      <c r="AOV143" s="2"/>
      <c r="AOW143" s="2"/>
      <c r="AOX143" s="2"/>
      <c r="APV143" s="7"/>
      <c r="APW143" s="7"/>
      <c r="APX143" s="7"/>
      <c r="ASQ143" s="10"/>
      <c r="ASR143" s="13"/>
      <c r="ASS143" s="13"/>
      <c r="AST143" s="13"/>
      <c r="ASU143" s="13"/>
    </row>
    <row r="144" spans="1:50 1066:1210" s="2" customFormat="1" x14ac:dyDescent="0.15">
      <c r="H144" s="25"/>
      <c r="I144" s="19"/>
      <c r="J144" s="19"/>
      <c r="K144" s="19"/>
      <c r="L144" s="23"/>
      <c r="M144" s="29"/>
      <c r="APJ144" s="7"/>
      <c r="APK144" s="7"/>
      <c r="APL144" s="7"/>
      <c r="APM144" s="7"/>
      <c r="APN144" s="7"/>
      <c r="APO144" s="7"/>
      <c r="APP144" s="7"/>
      <c r="APQ144" s="7"/>
      <c r="APR144" s="7"/>
      <c r="APS144" s="7"/>
      <c r="APT144" s="7"/>
      <c r="APU144" s="7"/>
      <c r="APV144" s="7"/>
      <c r="APW144" s="7"/>
      <c r="APX144" s="7"/>
      <c r="APY144" s="7"/>
      <c r="APZ144" s="7"/>
      <c r="AQA144" s="7"/>
      <c r="AQB144" s="7"/>
      <c r="AQC144" s="7"/>
      <c r="AQD144" s="7"/>
      <c r="AQE144" s="7"/>
      <c r="AQF144" s="7"/>
      <c r="AQG144" s="7"/>
      <c r="AQH144" s="7"/>
      <c r="AQI144" s="7"/>
      <c r="AQJ144" s="7"/>
      <c r="AQK144" s="7"/>
      <c r="AQL144" s="7"/>
      <c r="AQM144" s="8"/>
      <c r="AQN144" s="8"/>
      <c r="AQO144" s="8"/>
      <c r="AQP144" s="8"/>
      <c r="AQQ144" s="8"/>
      <c r="AQR144" s="8"/>
      <c r="AQS144" s="8"/>
      <c r="AQT144" s="8"/>
      <c r="AQU144" s="8"/>
      <c r="AQV144" s="8"/>
      <c r="AQZ144" s="8"/>
      <c r="ARA144" s="8"/>
      <c r="ARB144" s="8"/>
      <c r="ARC144" s="8"/>
      <c r="ARI144" s="8"/>
      <c r="ARK144" s="8"/>
      <c r="ARL144" s="8"/>
      <c r="ARM144" s="8"/>
      <c r="ARN144" s="8"/>
      <c r="ARO144" s="8"/>
      <c r="ARP144" s="8"/>
      <c r="ARQ144" s="8"/>
      <c r="ARR144" s="8"/>
      <c r="ARS144" s="8"/>
      <c r="ART144" s="8"/>
      <c r="ARX144" s="8"/>
      <c r="ARY144" s="8"/>
      <c r="ARZ144" s="8"/>
      <c r="ASA144" s="8"/>
      <c r="ASB144" s="8"/>
      <c r="ASD144" s="10"/>
      <c r="ASE144" s="10"/>
      <c r="ASF144" s="10"/>
      <c r="ASG144" s="10"/>
      <c r="ASH144" s="10"/>
      <c r="ASI144" s="10"/>
      <c r="ASJ144" s="10"/>
      <c r="ASK144" s="10"/>
      <c r="ASL144" s="10"/>
      <c r="ASM144" s="10"/>
      <c r="ASQ144" s="10"/>
      <c r="ASR144" s="10"/>
      <c r="ASS144" s="10"/>
      <c r="AST144" s="10"/>
      <c r="ASU144" s="10"/>
      <c r="ASW144" s="8"/>
      <c r="ASX144" s="8"/>
      <c r="ASY144" s="8"/>
      <c r="ASZ144" s="8"/>
      <c r="ATA144" s="8"/>
      <c r="ATB144" s="8"/>
      <c r="ATC144" s="8"/>
      <c r="ATD144" s="8"/>
      <c r="ATE144" s="8"/>
      <c r="ATF144" s="8"/>
      <c r="ATJ144" s="8"/>
      <c r="ATK144" s="8"/>
      <c r="ATL144" s="8"/>
      <c r="ATM144" s="8"/>
      <c r="ATN144" s="9"/>
    </row>
    <row r="145" spans="8:19 1080:1210" s="2" customFormat="1" x14ac:dyDescent="0.15">
      <c r="H145" s="25"/>
      <c r="I145" s="19"/>
      <c r="J145" s="19"/>
      <c r="K145" s="19"/>
      <c r="L145" s="23"/>
      <c r="M145" s="29"/>
      <c r="AOO145" s="10"/>
      <c r="AOP145" s="10"/>
      <c r="AOQ145" s="10"/>
      <c r="AOR145" s="10"/>
      <c r="AOS145" s="10"/>
      <c r="AOT145" s="10"/>
      <c r="AOU145" s="10"/>
      <c r="APJ145" s="7"/>
      <c r="APK145" s="7"/>
      <c r="APL145" s="7"/>
      <c r="APM145" s="7"/>
      <c r="APN145" s="7"/>
      <c r="APO145" s="7"/>
      <c r="APP145" s="7"/>
      <c r="APQ145" s="7"/>
      <c r="APR145" s="7"/>
      <c r="APS145" s="7"/>
      <c r="APT145" s="7"/>
      <c r="APU145" s="7"/>
      <c r="APV145" s="7"/>
      <c r="APW145" s="7"/>
      <c r="APX145" s="7"/>
      <c r="APY145" s="7"/>
      <c r="APZ145" s="7"/>
      <c r="AQA145" s="7"/>
      <c r="AQB145" s="7"/>
      <c r="AQC145" s="7"/>
      <c r="AQD145" s="7"/>
      <c r="AQE145" s="7"/>
      <c r="AQF145" s="7"/>
      <c r="AQG145" s="7"/>
      <c r="AQH145" s="7"/>
      <c r="AQI145" s="7"/>
      <c r="AQJ145" s="7"/>
      <c r="AQK145" s="7"/>
      <c r="AQL145" s="7"/>
      <c r="AQM145" s="8"/>
      <c r="AQN145" s="8"/>
      <c r="AQO145" s="8"/>
      <c r="AQP145" s="8"/>
      <c r="AQQ145" s="8"/>
      <c r="AQR145" s="8"/>
      <c r="AQS145" s="8"/>
      <c r="AQT145" s="8"/>
      <c r="AQU145" s="8"/>
      <c r="AQV145" s="8"/>
      <c r="AQZ145" s="8"/>
      <c r="ARA145" s="8"/>
      <c r="ARB145" s="8"/>
      <c r="ARC145" s="8"/>
      <c r="ARI145" s="8"/>
      <c r="ARK145" s="8"/>
      <c r="ARL145" s="8"/>
      <c r="ARM145" s="8"/>
      <c r="ARN145" s="8"/>
      <c r="ARO145" s="8"/>
      <c r="ARP145" s="8"/>
      <c r="ARQ145" s="8"/>
      <c r="ARR145" s="8"/>
      <c r="ARS145" s="8"/>
      <c r="ART145" s="8"/>
      <c r="ARX145" s="8"/>
      <c r="ARY145" s="8"/>
      <c r="ARZ145" s="8"/>
      <c r="ASA145" s="8"/>
      <c r="ASB145" s="8"/>
      <c r="ASD145" s="10"/>
      <c r="ASE145" s="10"/>
      <c r="ASF145" s="10"/>
      <c r="ASG145" s="10"/>
      <c r="ASH145" s="10"/>
      <c r="ASI145" s="10"/>
      <c r="ASJ145" s="10"/>
      <c r="ASK145" s="10"/>
      <c r="ASL145" s="10"/>
      <c r="ASM145" s="10"/>
      <c r="ASQ145" s="10"/>
      <c r="ASR145" s="10"/>
      <c r="ASS145" s="10"/>
      <c r="AST145" s="10"/>
      <c r="ASU145" s="10"/>
      <c r="ASW145" s="9"/>
      <c r="ASX145" s="9"/>
      <c r="ASY145" s="9"/>
      <c r="ASZ145" s="9"/>
      <c r="ATA145" s="9"/>
      <c r="ATB145" s="9"/>
      <c r="ATC145" s="9"/>
      <c r="ATD145" s="9"/>
      <c r="ATE145" s="9"/>
      <c r="ATF145" s="9"/>
      <c r="ATJ145" s="9"/>
      <c r="ATK145" s="9"/>
      <c r="ATL145" s="9"/>
      <c r="ATM145" s="9"/>
      <c r="ATN145" s="9"/>
    </row>
    <row r="146" spans="8:19 1080:1210" x14ac:dyDescent="0.15">
      <c r="AOO146" s="10"/>
      <c r="AOP146" s="10"/>
      <c r="AOQ146" s="10"/>
      <c r="AOR146" s="10"/>
      <c r="AOS146" s="10"/>
      <c r="AOT146" s="10"/>
      <c r="AOU146" s="10"/>
      <c r="AOV146" s="2"/>
      <c r="AOW146" s="2"/>
      <c r="AOX146" s="2"/>
      <c r="AQM146" s="8"/>
      <c r="AQN146" s="8"/>
      <c r="AQO146" s="8"/>
      <c r="AQP146" s="8"/>
      <c r="AQQ146" s="8"/>
      <c r="AQR146" s="8"/>
      <c r="AQS146" s="8"/>
      <c r="AQT146" s="8"/>
      <c r="AQU146" s="8"/>
      <c r="AQV146" s="8"/>
      <c r="AQZ146" s="8"/>
      <c r="ARA146" s="8"/>
      <c r="ARB146" s="8"/>
      <c r="ARC146" s="8"/>
      <c r="ARI146" s="8"/>
      <c r="ARK146" s="8"/>
      <c r="ARL146" s="8"/>
      <c r="ARM146" s="8"/>
      <c r="ARN146" s="8"/>
      <c r="ARO146" s="8"/>
      <c r="ARP146" s="8"/>
      <c r="ARQ146" s="8"/>
      <c r="ARR146" s="8"/>
      <c r="ARS146" s="8"/>
      <c r="ART146" s="8"/>
      <c r="ARX146" s="8"/>
      <c r="ARY146" s="8"/>
      <c r="ARZ146" s="8"/>
      <c r="ASA146" s="8"/>
      <c r="ASB146" s="8"/>
      <c r="ASD146" s="10"/>
      <c r="ASE146" s="10"/>
      <c r="ASF146" s="10"/>
      <c r="ASG146" s="13"/>
      <c r="ASH146" s="13"/>
      <c r="ASI146" s="13"/>
      <c r="ASJ146" s="10"/>
      <c r="ASK146" s="13"/>
      <c r="ASL146" s="13"/>
      <c r="ASM146" s="13"/>
      <c r="ASQ146" s="10"/>
      <c r="ASR146" s="13"/>
      <c r="ASS146" s="13"/>
      <c r="AST146" s="13"/>
      <c r="ASU146" s="13"/>
    </row>
    <row r="147" spans="8:19 1080:1210" x14ac:dyDescent="0.15">
      <c r="AOO147" s="2"/>
      <c r="AOP147" s="2"/>
      <c r="AOQ147" s="2"/>
      <c r="AOR147" s="2"/>
      <c r="AOS147" s="2"/>
      <c r="AOT147" s="2"/>
      <c r="AOU147" s="2"/>
      <c r="AOV147" s="2"/>
      <c r="AOW147" s="2"/>
      <c r="AOX147" s="2"/>
      <c r="AQM147" s="8"/>
      <c r="AQN147" s="8"/>
      <c r="AQO147" s="8"/>
      <c r="AQP147" s="8"/>
      <c r="AQQ147" s="8"/>
      <c r="AQR147" s="8"/>
      <c r="AQS147" s="8"/>
      <c r="AQT147" s="8"/>
      <c r="AQU147" s="8"/>
      <c r="AQV147" s="8"/>
      <c r="AQZ147" s="8"/>
      <c r="ARA147" s="8"/>
      <c r="ARB147" s="8"/>
      <c r="ARC147" s="8"/>
      <c r="ARI147" s="8"/>
      <c r="ARK147" s="8"/>
      <c r="ARL147" s="8"/>
      <c r="ARM147" s="8"/>
      <c r="ARN147" s="8"/>
      <c r="ARO147" s="8"/>
      <c r="ARP147" s="8"/>
      <c r="ARQ147" s="8"/>
      <c r="ARR147" s="8"/>
      <c r="ARS147" s="8"/>
      <c r="ART147" s="8"/>
      <c r="ARX147" s="8"/>
      <c r="ARY147" s="8"/>
      <c r="ARZ147" s="8"/>
      <c r="ASA147" s="8"/>
      <c r="ASB147" s="8"/>
      <c r="ASC147" s="2"/>
      <c r="ASD147" s="10"/>
      <c r="ASE147" s="10"/>
      <c r="ASF147" s="10"/>
      <c r="ASG147" s="13"/>
      <c r="ASH147" s="13"/>
      <c r="ASI147" s="13"/>
      <c r="ASJ147" s="10"/>
      <c r="ASK147" s="13"/>
      <c r="ASL147" s="13"/>
      <c r="ASM147" s="13"/>
      <c r="ASQ147" s="13"/>
      <c r="ASR147" s="13"/>
      <c r="ASS147" s="13"/>
      <c r="AST147" s="13"/>
      <c r="ASU147" s="13"/>
    </row>
    <row r="148" spans="8:19 1080:1210" x14ac:dyDescent="0.15">
      <c r="AOW148" s="2"/>
      <c r="AQM148" s="8"/>
      <c r="AQN148" s="8"/>
      <c r="AQO148" s="8"/>
      <c r="AQP148" s="8"/>
      <c r="AQQ148" s="8"/>
      <c r="AQR148" s="8"/>
      <c r="AQS148" s="8"/>
      <c r="AQT148" s="8"/>
      <c r="AQU148" s="8"/>
      <c r="AQV148" s="8"/>
      <c r="AQZ148" s="8"/>
      <c r="ARA148" s="8"/>
      <c r="ARB148" s="8"/>
      <c r="ARC148" s="8"/>
      <c r="ARI148" s="8"/>
      <c r="ARK148" s="8"/>
      <c r="ARL148" s="8"/>
      <c r="ARM148" s="8"/>
      <c r="ARN148" s="8"/>
      <c r="ARO148" s="8"/>
      <c r="ARP148" s="8"/>
      <c r="ARQ148" s="8"/>
      <c r="ARR148" s="8"/>
      <c r="ARS148" s="8"/>
      <c r="ART148" s="8"/>
      <c r="ARX148" s="8"/>
      <c r="ARY148" s="8"/>
      <c r="ARZ148" s="8"/>
      <c r="ASA148" s="8"/>
      <c r="ASB148" s="8"/>
      <c r="ASC148" s="2"/>
      <c r="ASD148" s="10"/>
      <c r="ASE148" s="10"/>
      <c r="ASF148" s="10"/>
      <c r="ASG148" s="13"/>
      <c r="ASH148" s="13"/>
      <c r="ASI148" s="13"/>
      <c r="ASJ148" s="10"/>
      <c r="ASK148" s="13"/>
      <c r="ASL148" s="13"/>
      <c r="ASM148" s="13"/>
      <c r="ASQ148" s="13"/>
      <c r="ASR148" s="13"/>
      <c r="ASS148" s="13"/>
      <c r="AST148" s="13"/>
      <c r="ASU148" s="13"/>
    </row>
    <row r="149" spans="8:19 1080:1210" x14ac:dyDescent="0.15">
      <c r="AOW149" s="2"/>
      <c r="AQM149" s="15"/>
      <c r="AQN149" s="15"/>
      <c r="AQO149" s="15"/>
      <c r="AQP149" s="15"/>
      <c r="AQQ149" s="15"/>
      <c r="AQR149" s="15"/>
      <c r="AQS149" s="15"/>
      <c r="AQT149" s="15"/>
      <c r="AQU149" s="15"/>
      <c r="AQV149" s="15"/>
      <c r="AQZ149" s="15"/>
      <c r="ARA149" s="15"/>
      <c r="ARB149" s="15"/>
      <c r="ARC149" s="15"/>
      <c r="ARI149" s="15"/>
      <c r="ARK149" s="15"/>
      <c r="ARL149" s="15"/>
      <c r="ARM149" s="15"/>
      <c r="ARN149" s="15"/>
      <c r="ARO149" s="15"/>
      <c r="ARP149" s="15"/>
      <c r="ARQ149" s="15"/>
      <c r="ARR149" s="15"/>
      <c r="ARS149" s="15"/>
      <c r="ART149" s="15"/>
      <c r="ARX149" s="15"/>
      <c r="ARY149" s="15"/>
      <c r="ARZ149" s="15"/>
      <c r="ASA149" s="15"/>
      <c r="ASB149" s="15"/>
      <c r="ASQ149" s="10"/>
      <c r="ASR149" s="13"/>
      <c r="ASS149" s="13"/>
      <c r="AST149" s="13"/>
      <c r="ASU149" s="13"/>
    </row>
    <row r="150" spans="8:19 1080:1210" x14ac:dyDescent="0.15">
      <c r="AON150" s="13"/>
      <c r="AOO150" s="13"/>
      <c r="AOP150" s="13"/>
      <c r="AOQ150" s="13"/>
      <c r="AOR150" s="13"/>
      <c r="AOS150" s="13"/>
      <c r="AOT150" s="13"/>
      <c r="AOU150" s="13"/>
      <c r="AOW150" s="2"/>
      <c r="AQM150" s="15"/>
      <c r="AQN150" s="15"/>
      <c r="AQO150" s="15"/>
      <c r="AQP150" s="15"/>
      <c r="AQQ150" s="15"/>
      <c r="AQR150" s="15"/>
      <c r="AQS150" s="15"/>
      <c r="AQT150" s="15"/>
      <c r="AQU150" s="15"/>
      <c r="AQV150" s="15"/>
      <c r="AQZ150" s="15"/>
      <c r="ARA150" s="15"/>
      <c r="ARB150" s="15"/>
      <c r="ARC150" s="15"/>
      <c r="ARI150" s="15"/>
      <c r="ARK150" s="15"/>
      <c r="ARL150" s="15"/>
      <c r="ARM150" s="15"/>
      <c r="ARN150" s="15"/>
      <c r="ARO150" s="15"/>
      <c r="ARP150" s="15"/>
      <c r="ARQ150" s="15"/>
      <c r="ARR150" s="15"/>
      <c r="ARS150" s="15"/>
      <c r="ART150" s="15"/>
      <c r="ARX150" s="15"/>
      <c r="ARY150" s="15"/>
      <c r="ARZ150" s="15"/>
      <c r="ASA150" s="15"/>
      <c r="ASB150" s="15"/>
      <c r="ASD150" s="13"/>
      <c r="ASE150" s="13"/>
      <c r="ASF150" s="13"/>
      <c r="ASG150" s="13"/>
      <c r="ASH150" s="13"/>
      <c r="ASI150" s="13"/>
      <c r="ASJ150" s="10"/>
      <c r="ASK150" s="13"/>
      <c r="ASL150" s="13"/>
      <c r="ASM150" s="13"/>
      <c r="ASQ150" s="10"/>
      <c r="ASR150" s="13"/>
      <c r="ASS150" s="13"/>
      <c r="AST150" s="13"/>
      <c r="ASU150" s="13"/>
    </row>
    <row r="151" spans="8:19 1080:1210" x14ac:dyDescent="0.15">
      <c r="AON151" s="13"/>
      <c r="AOO151" s="13"/>
      <c r="AOP151" s="13"/>
      <c r="AOQ151" s="13"/>
      <c r="AOR151" s="13"/>
      <c r="AOS151" s="13"/>
      <c r="AOT151" s="13"/>
      <c r="AOU151" s="13"/>
      <c r="AOW151" s="2"/>
      <c r="AQM151" s="15"/>
      <c r="AQN151" s="15"/>
      <c r="AQO151" s="15"/>
      <c r="AQP151" s="15"/>
      <c r="AQQ151" s="15"/>
      <c r="AQR151" s="15"/>
      <c r="AQS151" s="15"/>
      <c r="AQT151" s="15"/>
      <c r="AQU151" s="15"/>
      <c r="AQV151" s="15"/>
      <c r="AQZ151" s="15"/>
      <c r="ARA151" s="15"/>
      <c r="ARB151" s="15"/>
      <c r="ARC151" s="15"/>
      <c r="ARI151" s="15"/>
      <c r="ARK151" s="15"/>
      <c r="ARL151" s="15"/>
      <c r="ARM151" s="15"/>
      <c r="ARN151" s="15"/>
      <c r="ARO151" s="15"/>
      <c r="ARP151" s="15"/>
      <c r="ARQ151" s="15"/>
      <c r="ARR151" s="15"/>
      <c r="ARS151" s="15"/>
      <c r="ART151" s="15"/>
      <c r="ARX151" s="15"/>
      <c r="ARY151" s="15"/>
      <c r="ARZ151" s="15"/>
      <c r="ASA151" s="15"/>
      <c r="ASB151" s="15"/>
      <c r="ASD151" s="13"/>
      <c r="ASE151" s="13"/>
      <c r="ASF151" s="13"/>
      <c r="ASG151" s="13"/>
      <c r="ASH151" s="13"/>
      <c r="ASI151" s="13"/>
      <c r="ASJ151" s="10"/>
      <c r="ASK151" s="13"/>
      <c r="ASL151" s="13"/>
      <c r="ASM151" s="13"/>
      <c r="ASQ151" s="10"/>
      <c r="ASR151" s="13"/>
      <c r="ASS151" s="13"/>
      <c r="AST151" s="13"/>
      <c r="ASU151" s="13"/>
    </row>
    <row r="152" spans="8:19 1080:1210" x14ac:dyDescent="0.15">
      <c r="AON152" s="13"/>
      <c r="AOO152" s="13"/>
      <c r="AOP152" s="13"/>
      <c r="AOQ152" s="13"/>
      <c r="AOR152" s="13"/>
      <c r="AOS152" s="13"/>
      <c r="AOT152" s="13"/>
      <c r="AOU152" s="13"/>
      <c r="AQM152" s="15"/>
      <c r="AQN152" s="15"/>
      <c r="AQO152" s="15"/>
      <c r="AQP152" s="15"/>
      <c r="AQQ152" s="15"/>
      <c r="AQR152" s="15"/>
      <c r="AQS152" s="15"/>
      <c r="AQT152" s="15"/>
      <c r="AQU152" s="15"/>
      <c r="AQV152" s="15"/>
      <c r="AQZ152" s="15"/>
      <c r="ARA152" s="15"/>
      <c r="ARB152" s="15"/>
      <c r="ARC152" s="15"/>
      <c r="ARI152" s="15"/>
      <c r="ARK152" s="15"/>
      <c r="ARL152" s="15"/>
      <c r="ARM152" s="15"/>
      <c r="ARN152" s="15"/>
      <c r="ARO152" s="15"/>
      <c r="ARP152" s="15"/>
      <c r="ARQ152" s="15"/>
      <c r="ARR152" s="15"/>
      <c r="ARS152" s="15"/>
      <c r="ART152" s="15"/>
      <c r="ARX152" s="15"/>
      <c r="ARY152" s="15"/>
      <c r="ARZ152" s="15"/>
      <c r="ASA152" s="15"/>
      <c r="ASB152" s="15"/>
      <c r="ASD152" s="13"/>
      <c r="ASE152" s="13"/>
      <c r="ASF152" s="13"/>
      <c r="ASG152" s="13"/>
      <c r="ASH152" s="13"/>
      <c r="ASI152" s="13"/>
      <c r="ASJ152" s="10"/>
      <c r="ASK152" s="13"/>
      <c r="ASL152" s="13"/>
      <c r="ASM152" s="13"/>
      <c r="ASQ152" s="10"/>
      <c r="ASR152" s="13"/>
      <c r="ASS152" s="13"/>
      <c r="AST152" s="13"/>
      <c r="ASU152" s="13"/>
    </row>
    <row r="153" spans="8:19 1080:1210" x14ac:dyDescent="0.15">
      <c r="S153" s="34" t="s">
        <v>2</v>
      </c>
      <c r="AON153" s="13"/>
      <c r="AOT153" s="11"/>
      <c r="AQM153" s="15"/>
      <c r="AQN153" s="15"/>
      <c r="AQO153" s="15"/>
      <c r="AQP153" s="15"/>
      <c r="AQQ153" s="15"/>
      <c r="AQR153" s="15"/>
      <c r="AQS153" s="16"/>
      <c r="AQT153" s="15"/>
      <c r="AQU153" s="15"/>
      <c r="AQV153" s="15"/>
      <c r="AQZ153" s="15"/>
      <c r="ARA153" s="15"/>
      <c r="ARB153" s="15"/>
      <c r="ARC153" s="17"/>
      <c r="ARI153" s="15"/>
      <c r="ARK153" s="15"/>
      <c r="ARL153" s="15"/>
      <c r="ARM153" s="15"/>
      <c r="ARN153" s="15"/>
      <c r="ARO153" s="15"/>
      <c r="ARP153" s="15"/>
      <c r="ARQ153" s="16"/>
      <c r="ARR153" s="15"/>
      <c r="ARS153" s="15"/>
      <c r="ART153" s="15"/>
      <c r="ARX153" s="15"/>
      <c r="ARY153" s="15"/>
      <c r="ARZ153" s="15"/>
      <c r="ASA153" s="17"/>
      <c r="ASB153" s="15"/>
      <c r="ASD153" s="13"/>
      <c r="ASE153" s="13"/>
      <c r="ASF153" s="13"/>
      <c r="ASG153" s="13"/>
      <c r="ASH153" s="13"/>
      <c r="ASI153" s="14"/>
      <c r="ASJ153" s="44"/>
      <c r="ASK153" s="13"/>
      <c r="ASL153" s="13"/>
      <c r="ASM153" s="13"/>
      <c r="ASQ153" s="47"/>
      <c r="ASR153" s="40"/>
      <c r="ASS153" s="40"/>
      <c r="AST153" s="41"/>
      <c r="ASU153" s="40"/>
    </row>
    <row r="170" spans="1076:1076" x14ac:dyDescent="0.15">
      <c r="AOJ170" s="13"/>
    </row>
    <row r="199" spans="1187:1189" x14ac:dyDescent="0.15">
      <c r="ASQ199" s="10"/>
      <c r="ASS199" s="34"/>
    </row>
    <row r="200" spans="1187:1189" x14ac:dyDescent="0.15">
      <c r="ASQ200" s="10"/>
      <c r="ASS200" s="34"/>
    </row>
    <row r="201" spans="1187:1189" x14ac:dyDescent="0.15">
      <c r="ASQ201" s="10"/>
      <c r="ASS201" s="34"/>
    </row>
    <row r="202" spans="1187:1189" x14ac:dyDescent="0.15">
      <c r="ASQ202" s="10"/>
      <c r="ASS202" s="34"/>
    </row>
    <row r="203" spans="1187:1189" x14ac:dyDescent="0.15">
      <c r="ASQ203" s="10"/>
      <c r="ASS203" s="34"/>
    </row>
    <row r="204" spans="1187:1189" x14ac:dyDescent="0.15">
      <c r="ASQ204" s="10"/>
      <c r="ASS204" s="34"/>
    </row>
    <row r="205" spans="1187:1189" x14ac:dyDescent="0.15">
      <c r="ASQ205" s="10"/>
      <c r="ASS205" s="34"/>
    </row>
    <row r="206" spans="1187:1189" x14ac:dyDescent="0.15">
      <c r="ASQ206" s="10"/>
      <c r="ASS206" s="34"/>
    </row>
    <row r="207" spans="1187:1189" x14ac:dyDescent="0.15">
      <c r="ASQ207" s="10"/>
      <c r="ASS207" s="34"/>
    </row>
    <row r="208" spans="1187:1189" x14ac:dyDescent="0.15">
      <c r="ASQ208" s="10"/>
      <c r="ASS208" s="34"/>
    </row>
    <row r="209" spans="1187:1189" x14ac:dyDescent="0.15">
      <c r="ASQ209" s="10"/>
      <c r="ASS209" s="15"/>
    </row>
    <row r="210" spans="1187:1189" x14ac:dyDescent="0.15">
      <c r="ASQ210" s="10"/>
      <c r="ASS210" s="34"/>
    </row>
    <row r="211" spans="1187:1189" x14ac:dyDescent="0.15">
      <c r="ASQ211" s="10"/>
      <c r="ASS211" s="34"/>
    </row>
    <row r="212" spans="1187:1189" x14ac:dyDescent="0.15">
      <c r="ASQ212" s="10"/>
      <c r="ASS212" s="34"/>
    </row>
    <row r="213" spans="1187:1189" x14ac:dyDescent="0.15">
      <c r="ASQ213" s="10"/>
      <c r="ASS213" s="34"/>
    </row>
    <row r="214" spans="1187:1189" x14ac:dyDescent="0.15">
      <c r="ASQ214" s="10"/>
      <c r="ASS214" s="34"/>
    </row>
    <row r="215" spans="1187:1189" x14ac:dyDescent="0.15">
      <c r="ASQ215" s="10"/>
      <c r="ASS215" s="34"/>
    </row>
    <row r="216" spans="1187:1189" x14ac:dyDescent="0.15">
      <c r="ASQ216" s="10"/>
      <c r="ASS216" s="34"/>
    </row>
    <row r="217" spans="1187:1189" x14ac:dyDescent="0.15">
      <c r="ASQ217" s="10"/>
      <c r="ASS217" s="34"/>
    </row>
    <row r="218" spans="1187:1189" x14ac:dyDescent="0.15">
      <c r="ASQ218" s="10"/>
      <c r="ASS218" s="34"/>
    </row>
    <row r="219" spans="1187:1189" x14ac:dyDescent="0.15">
      <c r="ASQ219" s="10"/>
      <c r="ASS219" s="34"/>
    </row>
    <row r="220" spans="1187:1189" x14ac:dyDescent="0.15">
      <c r="ASQ220" s="10"/>
      <c r="ASS220" s="34"/>
    </row>
    <row r="221" spans="1187:1189" x14ac:dyDescent="0.15">
      <c r="ASQ221" s="10"/>
      <c r="ASS221" s="34"/>
    </row>
    <row r="222" spans="1187:1189" x14ac:dyDescent="0.15">
      <c r="ASQ222" s="10"/>
      <c r="ASS222" s="34"/>
    </row>
    <row r="223" spans="1187:1189" x14ac:dyDescent="0.15">
      <c r="ASQ223" s="10"/>
      <c r="ASS223" s="34"/>
    </row>
    <row r="224" spans="1187:1189" x14ac:dyDescent="0.15">
      <c r="ASQ224" s="10"/>
      <c r="ASS224" s="34"/>
    </row>
    <row r="225" spans="1187:1189" x14ac:dyDescent="0.15">
      <c r="ASQ225" s="10"/>
      <c r="ASS225" s="34"/>
    </row>
    <row r="226" spans="1187:1189" x14ac:dyDescent="0.15">
      <c r="ASQ226" s="10"/>
      <c r="ASS226" s="34"/>
    </row>
    <row r="229" spans="1187:1189" x14ac:dyDescent="0.15">
      <c r="ASQ229" s="48"/>
    </row>
  </sheetData>
  <phoneticPr fontId="2"/>
  <conditionalFormatting sqref="ASQ5:AST29">
    <cfRule type="cellIs" dxfId="3" priority="3" operator="lessThan">
      <formula>$ASS$3</formula>
    </cfRule>
    <cfRule type="cellIs" dxfId="2" priority="4" operator="greaterThan">
      <formula>$ASR$3</formula>
    </cfRule>
  </conditionalFormatting>
  <conditionalFormatting sqref="ASQ37:AST61">
    <cfRule type="cellIs" dxfId="1" priority="1" operator="lessThan">
      <formula>$ASS$3</formula>
    </cfRule>
    <cfRule type="cellIs" dxfId="0" priority="2" operator="greaterThan">
      <formula>$ASR$3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10pix</vt:lpstr>
      <vt:lpstr>15pix</vt:lpstr>
      <vt:lpstr>20pix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2019-04-20T22:32:46Z</dcterms:created>
  <dcterms:modified xsi:type="dcterms:W3CDTF">2022-02-25T04:09:16Z</dcterms:modified>
</cp:coreProperties>
</file>