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x\Anis Laboratory\Homepage\operanthouse\HTML\"/>
    </mc:Choice>
  </mc:AlternateContent>
  <xr:revisionPtr revIDLastSave="0" documentId="13_ncr:1_{E5C4F32F-02FA-48D8-9B26-12CDC456287D}" xr6:coauthVersionLast="47" xr6:coauthVersionMax="47" xr10:uidLastSave="{00000000-0000-0000-0000-000000000000}"/>
  <bookViews>
    <workbookView xWindow="480" yWindow="1630" windowWidth="21980" windowHeight="18840" activeTab="1" xr2:uid="{00000000-000D-0000-FFFF-FFFF00000000}"/>
  </bookViews>
  <sheets>
    <sheet name="PartList" sheetId="1" r:id="rId1"/>
    <sheet name="OptionParts" sheetId="3" r:id="rId2"/>
    <sheet name="Note" sheetId="2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" l="1"/>
  <c r="J53" i="1"/>
  <c r="J52" i="1"/>
  <c r="J51" i="1"/>
  <c r="J49" i="1"/>
  <c r="J48" i="1"/>
  <c r="J47" i="1"/>
  <c r="J46" i="1"/>
  <c r="J45" i="1"/>
  <c r="J43" i="1"/>
  <c r="J42" i="1"/>
  <c r="J41" i="1"/>
  <c r="J38" i="1"/>
  <c r="J37" i="1"/>
  <c r="J34" i="1"/>
  <c r="J33" i="1"/>
  <c r="J32" i="1"/>
  <c r="J31" i="1"/>
  <c r="J30" i="1"/>
  <c r="J28" i="1"/>
  <c r="J27" i="1"/>
  <c r="J26" i="1"/>
  <c r="J25" i="1"/>
  <c r="J24" i="1"/>
  <c r="J22" i="1"/>
  <c r="J21" i="1"/>
  <c r="J20" i="1"/>
  <c r="J19" i="1"/>
  <c r="J18" i="1"/>
  <c r="J17" i="1"/>
  <c r="J13" i="1"/>
  <c r="J12" i="1"/>
  <c r="J11" i="1"/>
  <c r="J9" i="1"/>
  <c r="J8" i="1"/>
  <c r="J6" i="1"/>
  <c r="J5" i="1"/>
  <c r="J4" i="1"/>
  <c r="J2" i="1"/>
</calcChain>
</file>

<file path=xl/sharedStrings.xml><?xml version="1.0" encoding="utf-8"?>
<sst xmlns="http://schemas.openxmlformats.org/spreadsheetml/2006/main" count="243" uniqueCount="189">
  <si>
    <t>構成要素</t>
    <rPh sb="0" eb="2">
      <t>コウセイ</t>
    </rPh>
    <rPh sb="2" eb="4">
      <t>ヨウソ</t>
    </rPh>
    <phoneticPr fontId="2"/>
  </si>
  <si>
    <t>名前</t>
  </si>
  <si>
    <t>用途</t>
    <phoneticPr fontId="2"/>
  </si>
  <si>
    <t>ｶﾀﾛｸﾞ#</t>
  </si>
  <si>
    <t>購入先</t>
  </si>
  <si>
    <t>1袋当たりの入り数</t>
    <rPh sb="1" eb="2">
      <t>フクロ</t>
    </rPh>
    <rPh sb="2" eb="3">
      <t>ア</t>
    </rPh>
    <rPh sb="6" eb="7">
      <t>イ</t>
    </rPh>
    <rPh sb="8" eb="9">
      <t>スウ</t>
    </rPh>
    <phoneticPr fontId="2"/>
  </si>
  <si>
    <t>必要数</t>
  </si>
  <si>
    <t>単価(\)</t>
  </si>
  <si>
    <t>合計額(\)</t>
  </si>
  <si>
    <t>備考</t>
  </si>
  <si>
    <t>購入先URL</t>
  </si>
  <si>
    <t>コンピュータ</t>
    <phoneticPr fontId="2"/>
  </si>
  <si>
    <t>ラズベリーパイ4, モデルB, 8GB</t>
    <phoneticPr fontId="2"/>
  </si>
  <si>
    <t>メインコンピュータ</t>
    <phoneticPr fontId="2"/>
  </si>
  <si>
    <t>正規代理店商品 Raspberry Pi 4 Model B (8GB) made in UK element14製 技適マーク入</t>
  </si>
  <si>
    <t>アマゾン</t>
    <phoneticPr fontId="2"/>
  </si>
  <si>
    <t>https://www.amazon.co.jp/%E6%AD%A3%E8%A6%8F%E4%BB%A3%E7%90%86%E5%BA%97%E5%95%86%E5%93%81-Raspberry-Model-element14%E8%A3%BD-%E6%8A%80%E9%81%A9%E3%83%9E%E3%83%BC%E3%82%AF%E5%85%A5/dp/B0891RC99L/ref=sr_1_23?__mk_ja_JP=%E3%82%AB%E3%82%BF%E3%82%AB%E3%83%8A&amp;dchild=1&amp;keywords=raspberry+pi4+8gb+model+b&amp;qid=1628233791&amp;sr=8-23</t>
    <phoneticPr fontId="2"/>
  </si>
  <si>
    <t>Miuzeiケースセット</t>
    <phoneticPr fontId="2"/>
  </si>
  <si>
    <t>ラズベリーパイの動作に必要（ケース、電源、ヒートシンク）</t>
    <rPh sb="8" eb="10">
      <t>ドウサ</t>
    </rPh>
    <rPh sb="11" eb="13">
      <t>ヒツヨウ</t>
    </rPh>
    <phoneticPr fontId="2"/>
  </si>
  <si>
    <t>RasTec Raspberry Pi 4 ケース ラズベリーパイ 4専用ケースセット 9層アクリルケース 5V 3A USB-Type-C 電源アダプター 冷却ファン ヒートシンク Raspberry Pi 4 Model B対応（Raspberry Pi 4 Model B 本体なし）</t>
    <phoneticPr fontId="2"/>
  </si>
  <si>
    <t>https://www.amazon.co.jp/RasTec-Raspberry-4%E5%B0%82%E7%94%A8%E3%82%B1%E3%83%BC%E3%82%B9%E3%82%BB%E3%83%83%E3%83%88-USB-Type-C-B%E5%AF%BE%E5%BF%9C%EF%BC%88Raspberry/dp/B08FT8CWJ5/ref=sr_1_1_sspa?__mk_ja_JP=%E3%82%AB%E3%82%BF%E3%82%AB%E3%83%8A&amp;dchild=1&amp;keywords=%E3%83%A9%E3%82%BA%E3%83%91%E3%82%A4+%E3%82%B1%E3%83%BC%E3%82%B9&amp;qid=1628234174&amp;sr=8-1-spons&amp;psc=1&amp;spLa=ZW5jcnlwdGVkUXVhbGlmaWVyPUEzU1JCSTYxV1NQOTYxJmVuY3J5cHRlZElkPUEwOTcwMDM2MjNQQVdQTTJSUk9IUSZlbmNyeXB0ZWRBZElkPUFLWUdPRDFCM1JGUlkmd2lkZ2V0TmFtZT1zcF9hdGYmYWN0aW9uPWNsaWNrUmVkaXJlY3QmZG9Ob3RMb2dDbGljaz10cnVl</t>
    <phoneticPr fontId="2"/>
  </si>
  <si>
    <t>MicroSDカード (400GB,SanDisk)</t>
    <phoneticPr fontId="2"/>
  </si>
  <si>
    <t>データ記録用</t>
    <rPh sb="5" eb="6">
      <t>ヨウ</t>
    </rPh>
    <phoneticPr fontId="2"/>
  </si>
  <si>
    <t>microSDXC 400GB SanDisk サンディスク UHS-1 超高速U1 FULL HD アプリ最適化 Rated A1対応 専用SDアダプター付 [並行輸入品]</t>
  </si>
  <si>
    <t>https://www.amazon.co.jp/microSDXC-SanDisk-%E3%82%B5%E3%83%B3%E3%83%87%E3%82%A3%E3%82%B9%E3%82%AF-%E3%82%A2%E3%83%97%E3%83%AA%E6%9C%80%E9%81%A9%E5%8C%96-%E5%B0%82%E7%94%A8SD%E3%82%A2%E3%83%80%E3%83%97%E3%82%BF%E3%83%BC%E4%BB%98/dp/B077D4SKW6/ref=sr_1_19?__mk_ja_JP=%E3%82%AB%E3%82%BF%E3%82%AB%E3%83%8A&amp;dchild=1&amp;keywords=microsd+card+400gb&amp;qid=1628234683&amp;sr=8-19</t>
    <phoneticPr fontId="2"/>
  </si>
  <si>
    <t>Arduino Uno REV3 [A000066]</t>
  </si>
  <si>
    <t>LEDなどの電子部品制御用</t>
  </si>
  <si>
    <t>A000066</t>
  </si>
  <si>
    <t>https://www.amazon.co.jp/Arduino-Rev3-ATmega328-%E3%83%9E%E3%82%A4%E3%82%B3%E3%83%B3%E3%83%9C%E3%83%BC%E3%83%89-A000066/dp/B008GRTSV6/ref=sr_1_6?__mk_ja_JP=%E3%82%AB%E3%82%BF%E3%82%AB%E3%83%8A&amp;dchild=1&amp;keywords=%E3%82%A2%E3%83%AB%E3%83%87%E3%82%A3%E3%83%BC%E3%83%8E+uno&amp;qid=1628234862&amp;sr=8-6</t>
    <phoneticPr fontId="2"/>
  </si>
  <si>
    <t>USB2ケーブル (Aタイプオス - Bタイプオス, 0.5m)</t>
    <phoneticPr fontId="2"/>
  </si>
  <si>
    <t>ラズベリーパイとarduinoの接続用</t>
    <rPh sb="16" eb="18">
      <t>セツゾク</t>
    </rPh>
    <rPh sb="18" eb="19">
      <t>ヨウ</t>
    </rPh>
    <phoneticPr fontId="2"/>
  </si>
  <si>
    <t>サンワサプライ 極細USBケーブル (USB2.0 A-Bタイプ) ブラック 0.5m KU20-SL05BK</t>
    <phoneticPr fontId="2"/>
  </si>
  <si>
    <t>https://www.amazon.co.jp/%E3%82%B5%E3%83%B3%E3%83%AF%E3%82%B5%E3%83%97%E3%83%A9%E3%82%A4-%E6%A5%B5%E7%B4%B0USB%E3%82%B1%E3%83%BC%E3%83%96%E3%83%AB-USB2-0-B%E3%82%BF%E3%82%A4%E3%83%97-KU20-SL05BK/dp/B003V1XN90/ref=sr_1_9?__mk_ja_JP=%E3%82%AB%E3%82%BF%E3%82%AB%E3%83%8A&amp;dchild=1&amp;keywords=0.5m+usb2+a+b&amp;qid=1628780172&amp;sr=8-9</t>
    <phoneticPr fontId="2"/>
  </si>
  <si>
    <t>モニタ</t>
    <phoneticPr fontId="2"/>
  </si>
  <si>
    <t>タッチパネル/操作用</t>
    <rPh sb="7" eb="10">
      <t>ソウサヨウ</t>
    </rPh>
    <phoneticPr fontId="2"/>
  </si>
  <si>
    <t>Eyoyo 10インチモニター 液晶画面HDMI/BNC/VGA/USB 機能付き イヤホン出力 スピーカー内蔵 ディスプレイ (1280x800)</t>
    <phoneticPr fontId="2"/>
  </si>
  <si>
    <t>https://www.amazon.co.jp/Eyoyo-10%E3%82%A4%E3%83%B3%E3%83%81-TFT%E3%83%87%E3%82%A3%E3%82%B9%E3%83%97%E3%83%AC%E3%82%A4-BNC%E5%AF%BE%E5%BF%9C-%E3%82%B9%E3%83%94%E3%83%BC%E3%82%AB%E3%83%BC%E5%86%85%E8%94%B5/dp/B06XK834VC/ref=sr_1_35?__mk_ja_JP=%E3%82%AB%E3%82%BF%E3%82%AB%E3%83%8A&amp;dchild=1&amp;keywords=10.1%E3%82%A4%E3%83%B3%E3%83%81+%E3%83%A2%E3%83%8B%E3%82%BF%E3%83%BC+%281366+x+768+pixels%29&amp;qid=1628235127&amp;refinements=p_n_feature_two_browse-bin%3A5388414051&amp;rnid=5388407051&amp;s=computers&amp;sr=1-35</t>
    <phoneticPr fontId="2"/>
  </si>
  <si>
    <t>マイクロHDMI - HDMIケーブル (0.5m)</t>
    <phoneticPr fontId="2"/>
  </si>
  <si>
    <t>ラズベリーパイとモニタの接続用</t>
    <rPh sb="12" eb="14">
      <t>セツゾク</t>
    </rPh>
    <rPh sb="14" eb="15">
      <t>ヨウ</t>
    </rPh>
    <phoneticPr fontId="2"/>
  </si>
  <si>
    <t>ViViSun ハイスピード HDMI(オス)to micro HDMI(オス)変換ケーブル HDMIタイプAオス-micro HDMIタイプＤ(micro)オス 金メッキコネクタ搭載 高速データ伝送 (0.5m)</t>
  </si>
  <si>
    <t>https://www.amazon.co.jp/%E3%82%AB%E3%82%B3%E3%83%A0%E3%82%A4-HDMI%E3%82%BF%E3%82%A4%E3%83%97A%E3%82%AA%E3%82%B9-micro-HDMI%E3%82%BF%E3%82%A4%E3%83%97C-%E9%87%91%E3%83%A1%E3%83%83%E3%82%AD%E3%82%B3%E3%83%8D%E3%82%AF%E3%82%BF%E6%90%AD%E8%BC%89-%E9%AB%98%E9%80%9F%E3%83%87%E3%83%BC%E3%82%BF%E4%BC%9D%E9%80%81/dp/B087CS9W3W/ref=sr_1_18?__mk_ja_JP=%E3%82%AB%E3%82%BF%E3%82%AB%E3%83%8A&amp;dchild=1&amp;keywords=microhdmi-hdmi%2B0.5m&amp;qid=1628260532&amp;sr=8-18&amp;th=1</t>
    <phoneticPr fontId="2"/>
  </si>
  <si>
    <t>カメラ</t>
    <phoneticPr fontId="2"/>
  </si>
  <si>
    <t>ノーズポーク検出と動画撮影用</t>
    <rPh sb="6" eb="8">
      <t>ケンシュツ</t>
    </rPh>
    <rPh sb="9" eb="11">
      <t>ドウガ</t>
    </rPh>
    <rPh sb="11" eb="13">
      <t>サツエイ</t>
    </rPh>
    <rPh sb="13" eb="14">
      <t>ヨウ</t>
    </rPh>
    <phoneticPr fontId="2"/>
  </si>
  <si>
    <t>ELP 200万画素ウェブカメラ フルHD 1080P USB2.0 Webカメラ CMOS OV2710イメージセンサー USBカメラモジュール 高フレームレート640X480 @ 100fps UVC USBカメラ Android Windows Linux Macで使用 (3.6mmレンズ)</t>
  </si>
  <si>
    <t>電子回路</t>
    <rPh sb="0" eb="2">
      <t>デンシ</t>
    </rPh>
    <rPh sb="2" eb="4">
      <t>カイロ</t>
    </rPh>
    <phoneticPr fontId="2"/>
  </si>
  <si>
    <t>ユニバーサル基板</t>
    <rPh sb="6" eb="8">
      <t>キバン</t>
    </rPh>
    <phoneticPr fontId="2"/>
  </si>
  <si>
    <t>スイッチ回路用(ブレッドボード配置)</t>
    <rPh sb="4" eb="6">
      <t>カイロ</t>
    </rPh>
    <rPh sb="6" eb="7">
      <t>ヨウ</t>
    </rPh>
    <rPh sb="15" eb="17">
      <t>ハイチ</t>
    </rPh>
    <phoneticPr fontId="2"/>
  </si>
  <si>
    <t>AZ0526</t>
  </si>
  <si>
    <t>秋月電子</t>
    <rPh sb="0" eb="2">
      <t>アキヅキ</t>
    </rPh>
    <rPh sb="2" eb="4">
      <t>デンシ</t>
    </rPh>
    <phoneticPr fontId="2"/>
  </si>
  <si>
    <t>https://akizukidenshi.com/catalog/g/gP-04303/</t>
  </si>
  <si>
    <t>AC/DC アダプター(5V, 4A)</t>
    <phoneticPr fontId="2"/>
  </si>
  <si>
    <t>サーボおよびLEDの電源用</t>
    <rPh sb="10" eb="12">
      <t>デンゲン</t>
    </rPh>
    <rPh sb="12" eb="13">
      <t>ヨウ</t>
    </rPh>
    <phoneticPr fontId="2"/>
  </si>
  <si>
    <t>STD-05040U</t>
    <phoneticPr fontId="2"/>
  </si>
  <si>
    <t>https://akizukidenshi.com/catalog/g/gM-06238/</t>
  </si>
  <si>
    <t>カーボン抵抗 (1/4W, 220ohm)</t>
    <rPh sb="4" eb="6">
      <t>テイコウ</t>
    </rPh>
    <phoneticPr fontId="2"/>
  </si>
  <si>
    <t>スイッチ回路用</t>
  </si>
  <si>
    <t>CF25J220RB</t>
  </si>
  <si>
    <t>https://akizukidenshi.com/catalog/g/gR-25221/</t>
  </si>
  <si>
    <t>カーボン抵抗 (1/4W, 470ohm)</t>
    <rPh sb="4" eb="6">
      <t>テイコウ</t>
    </rPh>
    <phoneticPr fontId="2"/>
  </si>
  <si>
    <t>CF25J470RB</t>
  </si>
  <si>
    <t>https://akizukidenshi.com/catalog/g/gR-25471/</t>
  </si>
  <si>
    <t>カーボン抵抗 (1/4W, 1k ohm)</t>
    <rPh sb="4" eb="6">
      <t>テイコウ</t>
    </rPh>
    <phoneticPr fontId="2"/>
  </si>
  <si>
    <t>CF25J1KB</t>
  </si>
  <si>
    <t>https://akizukidenshi.com/catalog/g/gR-25102/</t>
  </si>
  <si>
    <t>カーボン抵抗 (1/4W, 1.5k ohm)</t>
    <rPh sb="4" eb="6">
      <t>テイコウ</t>
    </rPh>
    <phoneticPr fontId="2"/>
  </si>
  <si>
    <t>CF25J1K5B</t>
  </si>
  <si>
    <t>https://akizukidenshi.com/catalog/g/gR-25152/</t>
  </si>
  <si>
    <t>熱収縮チューブ 直径3mm x 1m</t>
    <rPh sb="8" eb="10">
      <t>チョッケイ</t>
    </rPh>
    <phoneticPr fontId="2"/>
  </si>
  <si>
    <t>ケーブル絶縁用</t>
    <rPh sb="4" eb="6">
      <t>ゼツエン</t>
    </rPh>
    <rPh sb="6" eb="7">
      <t>ヨウ</t>
    </rPh>
    <phoneticPr fontId="2"/>
  </si>
  <si>
    <t>SUMITUBE-C-3x0.2x1m-BLK</t>
  </si>
  <si>
    <t>https://akizukidenshi.com/catalog/g/gP-06789/</t>
  </si>
  <si>
    <t>熱収縮チューブ 直径6mm x 1m</t>
    <rPh sb="8" eb="10">
      <t>チョッケイ</t>
    </rPh>
    <phoneticPr fontId="2"/>
  </si>
  <si>
    <t>SUMITUBE-C-6x0.25x1m-BLK</t>
  </si>
  <si>
    <t>https://akizukidenshi.com/catalog/g/gP-06790/</t>
  </si>
  <si>
    <t>トランジスタ (60V 150mA)</t>
    <phoneticPr fontId="2"/>
  </si>
  <si>
    <t>LEDのスイッチ用</t>
    <rPh sb="8" eb="9">
      <t>ヨウ</t>
    </rPh>
    <phoneticPr fontId="2"/>
  </si>
  <si>
    <t>2SC1815-GR</t>
  </si>
  <si>
    <t>https://www.amazon.co.jp/%E3%82%B7%E3%83%AA%E3%82%B3%E3%83%B3%E3%83%88%E3%83%A9%E3%83%B3%E3%82%B8%E3%82%B9%E3%82%BF%E3%83%BC-2SC1815-GR-10%E5%80%8B/dp/B00DTHJM32</t>
  </si>
  <si>
    <t>ジャンパーワイヤー</t>
    <phoneticPr fontId="2"/>
  </si>
  <si>
    <t>Arduinoとスイッチ回路の接続用</t>
    <rPh sb="12" eb="14">
      <t>カイロ</t>
    </rPh>
    <rPh sb="15" eb="17">
      <t>セツゾク</t>
    </rPh>
    <rPh sb="17" eb="18">
      <t>ヨウ</t>
    </rPh>
    <phoneticPr fontId="2"/>
  </si>
  <si>
    <t>DiyStudio 10CM ジャンパー線多色デュポンワイヤー120pcs、Arduino Raspberry Pi用28AWGケーブル ブレッドボード・ジャンパーワイヤー、オス-メス・オス-オス・メス-メスピッチ2.54mm * 40Pin【2021人気限定】</t>
  </si>
  <si>
    <t>https://www.amazon.co.jp/%E3%83%96%E3%83%AC%E3%83%83%E3%83%89%E3%83%9C%E3%83%BC%E3%83%89%E3%83%BB%E3%82%B8%E3%83%A3%E3%83%B3%E3%83%91%E3%83%BC%E3%83%AF%E3%82%A4%E3%83%A4%E3%83%BC-%E3%82%B8%E3%83%A3%E3%83%B3%E3%83%91%E3%83%BC%E7%B7%9A-Arduino-Raspberry-3%E6%9C%AC10CM/dp/B07MR1SVVR/ref=sr_1_1_sspa?__mk_ja_JP=%E3%82%AB%E3%82%BF%E3%82%AB%E3%83%8A&amp;dchild=1&amp;keywords=%E3%83%AF%E3%82%A4%E3%83%A4%E3%83%BC+arduino&amp;qid=1628267845&amp;sr=8-1-spons&amp;psc=1&amp;smid=A3H2GIMXC7L3PR&amp;spLa=ZW5jcnlwdGVkUXVhbGlmaWVyPUEzR0pFVlM1WDYzM1FJJmVuY3J5cHRlZElkPUEwMjIwNDEwQlRXQ0FNU0gzR1UzJmVuY3J5cHRlZEFkSWQ9QUxJWU4xVDVGWjdJVSZ3aWRnZXROYW1lPXNwX2F0ZiZhY3Rpb249Y2xpY2tSZWRpcmVjdCZkb05vdExvZ0NsaWNrPXRydWU=</t>
  </si>
  <si>
    <t>5mm LED (黄緑色, スモークタイプ)</t>
    <rPh sb="9" eb="11">
      <t>キミドリ</t>
    </rPh>
    <rPh sb="11" eb="12">
      <t>イロ</t>
    </rPh>
    <phoneticPr fontId="2"/>
  </si>
  <si>
    <t>水手がかり用</t>
    <rPh sb="0" eb="1">
      <t>ミズ</t>
    </rPh>
    <rPh sb="1" eb="2">
      <t>テ</t>
    </rPh>
    <rPh sb="5" eb="6">
      <t>ヨウ</t>
    </rPh>
    <phoneticPr fontId="2"/>
  </si>
  <si>
    <t>PG5734SY</t>
    <phoneticPr fontId="2"/>
  </si>
  <si>
    <t>https://akizukidenshi.com/catalog/g/gI-11956/</t>
  </si>
  <si>
    <t>天井照明用</t>
    <rPh sb="0" eb="2">
      <t>テンジョウ</t>
    </rPh>
    <rPh sb="2" eb="4">
      <t>ショウメイ</t>
    </rPh>
    <rPh sb="4" eb="5">
      <t>ヨウ</t>
    </rPh>
    <phoneticPr fontId="2"/>
  </si>
  <si>
    <t>OSW54K5B61A</t>
    <phoneticPr fontId="2"/>
  </si>
  <si>
    <t>5mm LED (赤外線)</t>
    <phoneticPr fontId="2"/>
  </si>
  <si>
    <t>ノーズポークエリアの照明用</t>
    <rPh sb="10" eb="12">
      <t>ショウメイ</t>
    </rPh>
    <rPh sb="12" eb="13">
      <t>ヨウ</t>
    </rPh>
    <phoneticPr fontId="2"/>
  </si>
  <si>
    <t>OSI5FU5111C-40</t>
  </si>
  <si>
    <t>https://akizukidenshi.com/catalog/g/gI-03261/</t>
  </si>
  <si>
    <t>ファン(4cm)</t>
    <phoneticPr fontId="2"/>
  </si>
  <si>
    <t>チャンバー換気用</t>
    <rPh sb="5" eb="8">
      <t>カンキヨウ</t>
    </rPh>
    <phoneticPr fontId="2"/>
  </si>
  <si>
    <t>4個 4010 サイレントブラシレス冷却ファン DC12V ミニ3Dプリンタファン DVRおよびその他の小型家電シリーズ修理の交換用</t>
  </si>
  <si>
    <t>https://www.amazon.co.jp/Pinbotronix-DC%E3%83%9F%E3%83%8B%E9%9D%99%E3%81%8B%E3%81%AA%E5%86%B7%E5%8D%B4%E3%83%95%E3%82%A1%E3%83%B3-3D%E3%83%97%E3%83%AA%E3%83%B3%E3%82%BF%E3%83%95%E3%82%A1%E3%83%B3-DVR%E3%81%8A%E3%82%88%E3%81%B3%E3%81%9D%E3%81%AE%E4%BB%96%E3%81%AE%E5%B0%8F%E5%9E%8B%E5%AE%B6%E9%9B%BB%E3%82%B7%E3%83%AA%E3%83%BC%E3%82%BA%E4%BF%AE%E7%90%86%E3%81%AE%E4%BA%A4%E6%8F%9B%E7%94%A8-40X40X10mm/dp/B07FNT5KS1/ref=sr_1_4_sspa?__mk_ja_JP=%E3%82%AB%E3%82%BF%E3%82%AB%E3%83%8A&amp;dchild=1&amp;keywords=%E3%83%95%E3%82%A1%E3%83%B3+4cm&amp;qid=1628789448&amp;sr=8-4-spons&amp;psc=1&amp;spLa=ZW5jcnlwdGVkUXVhbGlmaWVyPUEzNUlVNFVORkNZVDNTJmVuY3J5cHRlZElkPUEwMzIyNjg2VUhVTEU3M004ODMyJmVuY3J5cHRlZEFkSWQ9QTFPUVk0UkVYUk5aRksmd2lkZ2V0TmFtZT1zcF9hdGYmYWN0aW9uPWNsaWNrUmVkaXJlY3QmZG9Ob3RMb2dDbGljaz10cnVl</t>
  </si>
  <si>
    <t>電子ワイヤー(赤, 0.54mm, 24 AWG相当, 20m)</t>
    <rPh sb="0" eb="2">
      <t>デンシ</t>
    </rPh>
    <rPh sb="7" eb="8">
      <t>アカ</t>
    </rPh>
    <rPh sb="24" eb="26">
      <t>ソウトウ</t>
    </rPh>
    <phoneticPr fontId="2"/>
  </si>
  <si>
    <t>0.2sq (7/0.18) AWG24-R</t>
  </si>
  <si>
    <t>https://akizukidenshi.com/catalog/g/gP-11090/</t>
    <phoneticPr fontId="2"/>
  </si>
  <si>
    <t>電子ワイヤー(白, 0.54mm, 24 AWG相当, 20m)</t>
    <rPh sb="0" eb="2">
      <t>デンシ</t>
    </rPh>
    <rPh sb="7" eb="8">
      <t>シロ</t>
    </rPh>
    <rPh sb="24" eb="26">
      <t>ソウトウ</t>
    </rPh>
    <phoneticPr fontId="2"/>
  </si>
  <si>
    <t>https://akizukidenshi.com/catalog/g/gP-13395/</t>
  </si>
  <si>
    <t>給水装置</t>
    <rPh sb="0" eb="2">
      <t>キュウスイ</t>
    </rPh>
    <rPh sb="2" eb="4">
      <t>ソウチ</t>
    </rPh>
    <phoneticPr fontId="2"/>
  </si>
  <si>
    <t>サーボ</t>
    <phoneticPr fontId="2"/>
  </si>
  <si>
    <t>給水瓶の回転用</t>
    <rPh sb="0" eb="2">
      <t>キュウスイ</t>
    </rPh>
    <rPh sb="2" eb="3">
      <t>ビン</t>
    </rPh>
    <rPh sb="4" eb="6">
      <t>カイテン</t>
    </rPh>
    <rPh sb="6" eb="7">
      <t>ヨウ</t>
    </rPh>
    <phoneticPr fontId="2"/>
  </si>
  <si>
    <t>DS3225</t>
    <phoneticPr fontId="2"/>
  </si>
  <si>
    <t>https://www.amazon.co.jp/2PCS%E3%82%BB%E3%83%83%E3%83%88-DS3225-%E9%98%B2%E6%B0%B425KG%E3%83%87%E3%82%B8%E3%83%80%E3%83%AB%E3%82%B5%E3%83%BC%E3%83%9C-%E3%83%95%E3%83%AB%E3%83%A1%E3%82%BF%E3%83%AB%E3%83%87%E3%82%B8%E3%82%BF%E3%83%AB%E3%82%B9%E3%83%86%E3%82%A2%E3%83%AA%E3%83%B3%E3%82%B0%E3%82%B5%E3%83%BC%E3%83%9C-25T%E3%82%B5%E3%83%BC%E3%83%9C%E3%82%A2%E3%83%BC%E3%83%A0%E4%BB%98%E3%81%8D/dp/B08D8Z8K8P/ref=sr_1_1_sspa?__mk_ja_JP=%E3%82%AB%E3%82%BF%E3%82%AB%E3%83%8A&amp;dchild=1&amp;keywords=%E3%82%B5%E3%83%BC%E3%83%9C+ds3225&amp;qid=1628268538&amp;sr=8-1-spons&amp;psc=1&amp;spLa=ZW5jcnlwdGVkUXVhbGlmaWVyPUEySEhCSVFJTEJLT0c2JmVuY3J5cHRlZElkPUEwMTYwMTM2Mk01RVY4TEJYR0tZWiZlbmNyeXB0ZWRBZElkPUEzMEFSUUtVTU5NR0lFJndpZGdldE5hbWU9c3BfYXRmJmFjdGlvbj1jbGlja1JlZGlyZWN0JmRvTm90TG9nQ2xpY2s9dHJ1ZQ==</t>
  </si>
  <si>
    <t>3ピンサーボコネクタ (オス-メス)</t>
    <phoneticPr fontId="2"/>
  </si>
  <si>
    <t>サーボとスイッチ回路の接続用</t>
    <rPh sb="8" eb="10">
      <t>カイロ</t>
    </rPh>
    <rPh sb="11" eb="13">
      <t>セツゾク</t>
    </rPh>
    <rPh sb="13" eb="14">
      <t>ヨウ</t>
    </rPh>
    <phoneticPr fontId="2"/>
  </si>
  <si>
    <t>GTIWUNG 30本 3ピンサーボ延長ケーブル（オス-メス）サーボ延長ケーブル JRプラグ サーボ延長リードワイヤケーブル 延長リード線 双葉 JRレシーバ用、全5サイズ （10CM/15CM/30CM/50CM/60CM）</t>
  </si>
  <si>
    <t>https://www.amazon.co.jp/GTIWUNG-3%E3%83%94%E3%83%B3%E3%82%B5%E3%83%BC%E3%83%9C%E5%BB%B6%E9%95%B7%E3%82%B1%E3%83%BC%E3%83%96%E3%83%AB%EF%BC%88%E3%82%AA%E3%82%B9-%E3%83%A1%E3%82%B9%EF%BC%89%E3%82%B5%E3%83%BC%E3%83%9C%E5%BB%B6%E9%95%B7%E3%82%B1%E3%83%BC%E3%83%96%E3%83%AB-%E3%82%B5%E3%83%BC%E3%83%9C%E5%BB%B6%E9%95%B7%E3%83%AA%E3%83%BC%E3%83%89%E3%83%AF%E3%82%A4%E3%83%A4%E3%82%B1%E3%83%BC%E3%83%96%E3%83%AB-%E5%BB%B6%E9%95%B7%E3%83%AA%E3%83%BC%E3%83%89%E7%B7%9A-JR%E3%83%AC%E3%82%B7%E3%83%BC%E3%83%90%E7%94%A8%E3%80%81%E5%85%A85%E3%82%B5%E3%82%A4%E3%82%BA/dp/B0833S1WJ2/ref=sr_1_1?__mk_ja_JP=%E3%82%AB%E3%82%BF%E3%82%AB%E3%83%8A&amp;dchild=1&amp;keywords=GTIWUNG+30%E6%9C%AC+3%E3%83%94%E3%83%B3%E3%82%B5%E3%83%BC%E3%83%9C%E5%BB%B6%E9%95%B7%E3%82%B1%E3%83%BC%E3%83%96%E3%83%AB%EF%BC%88%E3%82%AA%E3%82%B9-%E3%83%A1%E3%82%B9%EF%BC%89%E3%82%B5%E3%83%BC%E3%83%9C%E5%BB%B6%E9%95%B7%E3%82%B1%E3%83%BC%E3%83%96%E3%83%AB+JR%E3%83%97%E3%83%A9%E3%82%B0+%E3%82%B5%E3%83%BC%E3%83%9C%E5%BB%B6%E9%95%B7%E3%83%AA%E3%83%BC%E3%83%89%E3%83%AF%E3%82%A4%E3%83%A4%E3%82%B1%E3%83%BC%E3%83%96%E3%83%AB+%E5%BB%B6%E9%95%B7%E3%83%AA%E3%83%BC%E3%83%89%E7%B7%9A+%E5%8F%8C%E8%91%89+JR%E3%83%AC%E3%82%B7%E3%83%BC%E3%83%90%E7%94%A8%E3%80%81%E5%85%A85%E3%82%B5%E3%82%A4%E3%82%BA+%EF%BC%8810CM%2F15CM%2F30CM%2F50CM%2F60CM%EF%BC%89&amp;qid=1628782092&amp;sr=8-1</t>
  </si>
  <si>
    <t>Water bottle (8 oz)</t>
  </si>
  <si>
    <t>Rubber stopper (for water bottle)</t>
  </si>
  <si>
    <t>ボールポイント給水先管</t>
    <rPh sb="7" eb="9">
      <t>キュウスイ</t>
    </rPh>
    <rPh sb="9" eb="10">
      <t>サキ</t>
    </rPh>
    <rPh sb="10" eb="11">
      <t>カン</t>
    </rPh>
    <phoneticPr fontId="2"/>
  </si>
  <si>
    <t>ボールが先端にあり水が漏れづらい</t>
    <rPh sb="4" eb="6">
      <t>センタン</t>
    </rPh>
    <rPh sb="9" eb="10">
      <t>ミズ</t>
    </rPh>
    <rPh sb="11" eb="12">
      <t>モ</t>
    </rPh>
    <phoneticPr fontId="2"/>
  </si>
  <si>
    <t>KN-672  TD-100</t>
  </si>
  <si>
    <t>夏目</t>
    <rPh sb="0" eb="2">
      <t>ナツメ</t>
    </rPh>
    <phoneticPr fontId="2"/>
  </si>
  <si>
    <t>https://www.nazme.co.jp/product/5-0-housingcare-equipment/5-04-water-bottle/kn-670/</t>
    <phoneticPr fontId="2"/>
  </si>
  <si>
    <t>油粘土(1kg)</t>
    <rPh sb="0" eb="1">
      <t>アブラ</t>
    </rPh>
    <rPh sb="1" eb="3">
      <t>ネンド</t>
    </rPh>
    <phoneticPr fontId="2"/>
  </si>
  <si>
    <t>給水瓶アームの防音と重り</t>
    <rPh sb="0" eb="2">
      <t>キュウスイ</t>
    </rPh>
    <rPh sb="2" eb="3">
      <t>ビン</t>
    </rPh>
    <rPh sb="7" eb="9">
      <t>ボウオン</t>
    </rPh>
    <rPh sb="10" eb="11">
      <t>オモ</t>
    </rPh>
    <phoneticPr fontId="2"/>
  </si>
  <si>
    <t>06-0146</t>
  </si>
  <si>
    <t>アマゾン</t>
    <phoneticPr fontId="2"/>
  </si>
  <si>
    <t>https://www.amazon.co.jp/%E4%B8%AD%E9%83%A8%E9%9B%BB%E7%A3%81%E5%99%A8%E5%B7%A5%E6%A5%AD-CEC-%E5%BD%AB%E5%A1%91%E7%94%A8%E3%83%86%E3%82%AF%E3%83%8B%E3%83%BC-1kg-%E5%B7%A5%E4%BD%9C%E7%94%A8%E3%81%AD%E3%82%93%E3%81%A9/dp/B00WJMZD3G/ref=sr_1_44?__mk_ja_JP=%E3%82%AB%E3%82%BF%E3%82%AB%E3%83%8A&amp;dchild=1&amp;keywords=%E6%B2%B9%E7%B2%98%E5%9C%9F&amp;qid=1628268754&amp;sr=8-44</t>
    <phoneticPr fontId="2"/>
  </si>
  <si>
    <t>電源タップ(6個口)</t>
    <rPh sb="0" eb="2">
      <t>デンゲン</t>
    </rPh>
    <rPh sb="7" eb="8">
      <t>コ</t>
    </rPh>
    <rPh sb="8" eb="9">
      <t>クチ</t>
    </rPh>
    <phoneticPr fontId="2"/>
  </si>
  <si>
    <t>電源用</t>
    <rPh sb="0" eb="2">
      <t>デンゲン</t>
    </rPh>
    <rPh sb="2" eb="3">
      <t>ヨウ</t>
    </rPh>
    <phoneticPr fontId="2"/>
  </si>
  <si>
    <t>T-K5B-2625WH</t>
  </si>
  <si>
    <t>https://www.amazon.co.jp/%E3%82%A8%E3%83%AC%E3%82%B3%E3%83%A0-%E9%9B%BB%E6%BA%90%E3%82%BF%E3%83%83%E3%83%97-%E5%85%89%E3%82%89%E3%81%AA%E3%81%84%E5%80%8B%E5%88%A5%E3%82%B9%E3%82%A4%E3%83%83%E3%83%81-%E3%82%B9%E3%82%A4%E3%83%B3%E3%82%B0%E3%83%97%E3%83%A9%E3%82%B0-T-K5B-2625WH/dp/B00VRJH0EM/ref=sr_1_7?__mk_ja_JP=%E3%82%AB%E3%82%BF%E3%82%AB%E3%83%8A&amp;dchild=1&amp;keywords=%E3%82%BF%E3%83%83%E3%83%97+%E9%9B%BB%E6%BA%90&amp;qid=1628268660&amp;sr=8-7</t>
  </si>
  <si>
    <t>他</t>
    <rPh sb="0" eb="1">
      <t>ホカ</t>
    </rPh>
    <phoneticPr fontId="2"/>
  </si>
  <si>
    <t>M2 x 20mm ネジ (0.4 mm ピッチ)</t>
    <phoneticPr fontId="2"/>
  </si>
  <si>
    <t>直径2mm,長さ20mmのネジ、組み立て用</t>
    <rPh sb="0" eb="2">
      <t>チョッケイ</t>
    </rPh>
    <rPh sb="6" eb="7">
      <t>ナガ</t>
    </rPh>
    <rPh sb="16" eb="17">
      <t>ク</t>
    </rPh>
    <rPh sb="18" eb="19">
      <t>タ</t>
    </rPh>
    <rPh sb="20" eb="21">
      <t>ヨウ</t>
    </rPh>
    <phoneticPr fontId="2"/>
  </si>
  <si>
    <t>ネジNo1</t>
    <phoneticPr fontId="2"/>
  </si>
  <si>
    <t>https://neji-no1.com/cart/item-size.php?NCODE=00020000</t>
  </si>
  <si>
    <t>M3 x 50mm ネジ (0.5 mm ピッチ)</t>
    <phoneticPr fontId="2"/>
  </si>
  <si>
    <t>直径3mm,長さ50mmのネジ、組み立て用</t>
    <rPh sb="0" eb="2">
      <t>チョッケイ</t>
    </rPh>
    <rPh sb="6" eb="7">
      <t>ナガ</t>
    </rPh>
    <rPh sb="16" eb="17">
      <t>ク</t>
    </rPh>
    <rPh sb="18" eb="19">
      <t>タ</t>
    </rPh>
    <rPh sb="20" eb="21">
      <t>ヨウ</t>
    </rPh>
    <phoneticPr fontId="2"/>
  </si>
  <si>
    <t>M3 x 20 mm ネジ (0.5 mm ピッチ)</t>
    <phoneticPr fontId="2"/>
  </si>
  <si>
    <t>直径3mm,長さ20mmのネジ、給水ホルダーとサーボの接続用</t>
    <rPh sb="0" eb="2">
      <t>チョッケイ</t>
    </rPh>
    <rPh sb="6" eb="7">
      <t>ナガ</t>
    </rPh>
    <rPh sb="16" eb="18">
      <t>キュウスイ</t>
    </rPh>
    <rPh sb="27" eb="29">
      <t>セツゾク</t>
    </rPh>
    <rPh sb="29" eb="30">
      <t>ヨウ</t>
    </rPh>
    <phoneticPr fontId="2"/>
  </si>
  <si>
    <t>M2 ナット  (0.4 mm ピッチ)</t>
    <phoneticPr fontId="2"/>
  </si>
  <si>
    <t>直径2mmのネジ用のナット</t>
    <rPh sb="8" eb="9">
      <t>ヨウ</t>
    </rPh>
    <phoneticPr fontId="2"/>
  </si>
  <si>
    <t>https://neji-no1.com/cart/item-size.php?NCODE=M002U000</t>
  </si>
  <si>
    <t>M3 ナット  (0.5 mm ピッチ)</t>
    <phoneticPr fontId="2"/>
  </si>
  <si>
    <t>直径3mmのネジ用のナット</t>
    <rPh sb="8" eb="9">
      <t>ヨウ</t>
    </rPh>
    <phoneticPr fontId="2"/>
  </si>
  <si>
    <t>Wifiを使う場合は不要</t>
    <rPh sb="5" eb="6">
      <t>ツカ</t>
    </rPh>
    <rPh sb="7" eb="9">
      <t>バアイ</t>
    </rPh>
    <rPh sb="10" eb="12">
      <t>フヨウ</t>
    </rPh>
    <phoneticPr fontId="2"/>
  </si>
  <si>
    <t>LANスイッチングハブ(24ポート)</t>
    <phoneticPr fontId="2"/>
  </si>
  <si>
    <t>Lanのハブ（リモートアクセスに必要）</t>
    <phoneticPr fontId="2"/>
  </si>
  <si>
    <t>TL-SF1024D</t>
  </si>
  <si>
    <t>アマゾン</t>
    <phoneticPr fontId="2"/>
  </si>
  <si>
    <t>https://www.amazon.co.jp/dp/B00HLTQXZY/ref=twister_B07PDZ4VQZ?_encoding=UTF8&amp;th=1</t>
  </si>
  <si>
    <t>マウス</t>
    <phoneticPr fontId="2"/>
  </si>
  <si>
    <t>ラズベリーパイ操作用</t>
    <rPh sb="7" eb="9">
      <t>ソウサ</t>
    </rPh>
    <rPh sb="9" eb="10">
      <t>ヨウ</t>
    </rPh>
    <phoneticPr fontId="2"/>
  </si>
  <si>
    <t>https://www.amazon.co.jp/%E3%82%A8%E3%83%AC%E3%82%B3%E3%83%A0-%E6%9C%89%E7%B7%9A%E3%83%9E%E3%82%A6%E3%82%B9-ROHS%E6%8C%87%E4%BB%A4%E6%BA%96%E6%8B%A0-M-K6URBK-RS/dp/B00J8Y2EFS/ref=sr_1_9?__mk_ja_JP=%E3%82%AB%E3%82%BF%E3%82%AB%E3%83%8A&amp;dchild=1&amp;keywords=%E3%83%9E%E3%82%A6%E3%82%B9&amp;qid=1628268071&amp;sr=8-9</t>
  </si>
  <si>
    <t>PLA plus (ST-PLA, 白, 1.75mm, 1kg)</t>
    <rPh sb="18" eb="19">
      <t>シロ</t>
    </rPh>
    <phoneticPr fontId="2"/>
  </si>
  <si>
    <t>3D印刷の素材</t>
    <rPh sb="2" eb="4">
      <t>インサツ</t>
    </rPh>
    <rPh sb="5" eb="7">
      <t>ソザイ</t>
    </rPh>
    <phoneticPr fontId="2"/>
  </si>
  <si>
    <t>CCTREE 3D印刷フィラメントPLA 1.75mm、Creality Ender 3 / Ender 3 Pro、CR-10S / CR-10S Pro S5 MEGA-S 精度+/- 0.03mm 1kgスプール（2.2lbs）(白色)</t>
  </si>
  <si>
    <t>https://www.amazon.co.jp/CCTREE-3D%E5%8D%B0%E5%88%B7%E3%83%95%E3%82%A3%E3%83%A9%E3%83%A1%E3%83%B3%E3%83%88PLA-1-75mm%E3%80%81Creality-Pro%E3%80%81CR-10S-1kg%E3%82%B9%E3%83%97%E3%83%BC%E3%83%AB%EF%BC%882-2lbs%EF%BC%89/dp/B07WKLBL5Z/ref=sr_1_22?__mk_ja_JP=%E3%82%AB%E3%82%BF%E3%82%AB%E3%83%8A&amp;dchild=1&amp;keywords=ender3+pla%E3%83%97%E3%83%A9%E3%82%B9&amp;qid=1628268244&amp;sr=8-22</t>
  </si>
  <si>
    <t>Lanケーブル</t>
    <phoneticPr fontId="2"/>
  </si>
  <si>
    <t>インターネット接続用（リモートアクセスに必要）</t>
    <rPh sb="7" eb="9">
      <t>セツゾク</t>
    </rPh>
    <rPh sb="9" eb="10">
      <t>ヨウ</t>
    </rPh>
    <rPh sb="20" eb="22">
      <t>ヒツヨウ</t>
    </rPh>
    <phoneticPr fontId="2"/>
  </si>
  <si>
    <t>SDメモリーカードリーダー</t>
  </si>
  <si>
    <t>SDカードへラズベリーパイOSの書き込みに必要</t>
    <rPh sb="16" eb="17">
      <t>カ</t>
    </rPh>
    <rPh sb="18" eb="19">
      <t>コ</t>
    </rPh>
    <rPh sb="21" eb="23">
      <t>ヒツヨウ</t>
    </rPh>
    <phoneticPr fontId="2"/>
  </si>
  <si>
    <t>【Type-C/Micro usb/USB 3in1】メモリカードリーダー SDメモリーカードリーダー USBマルチカードリーダー OTG SD/Micro SDカード両対応 多機能 データ転送 Type-C/Micro usb/USB接続 パソコン/タブレット/Windows/Macbook/Xperia/Samsung/Huawei/Android対応</t>
  </si>
  <si>
    <t>https://www.amazon.co.jp/3in1%E3%80%91%E3%83%A1%E3%83%A2%E3%83%AA%E3%82%AB%E3%83%BC%E3%83%89%E3%83%AA%E3%83%BC%E3%83%80%E3%83%BC-SD%E3%83%A1%E3%83%A2%E3%83%AA%E3%83%BC%E3%82%AB%E3%83%BC%E3%83%89%E3%83%AA%E3%83%BC%E3%83%80%E3%83%BC-USB%E3%83%9E%E3%83%AB%E3%83%81%E3%82%AB%E3%83%BC%E3%83%89%E3%83%AA%E3%83%BC%E3%83%80%E3%83%BC-SD%E3%82%AB%E3%83%BC%E3%83%89%E4%B8%A1%E5%AF%BE%E5%BF%9C-Android%E5%AF%BE%E5%BF%9C%EF%BC%88%E3%83%96%E3%83%A9%E3%83%83%E3%82%AF%EF%BC%89/dp/B07T1G1VLT/ref=sr_1_1_sspa?__mk_ja_JP=%E3%82%AB%E3%82%BF%E3%82%AB%E3%83%8A&amp;dchild=1&amp;keywords=usb+sd%E3%82%AB%E3%83%BC%E3%83%89&amp;qid=1629247524&amp;sr=8-1-spons&amp;psc=1&amp;smid=A1Z8C88AYWJ2HW&amp;spLa=ZW5jcnlwdGVkUXVhbGlmaWVyPUExRTdUUVZMVFY2WEU0JmVuY3J5cHRlZElkPUExMDE0ODYxM1M3UjEyOFA3MkNTSyZlbmNyeXB0ZWRBZElkPUExUThRWkJZUlRRNUNUJndpZGdldE5hbWU9c3BfYXRmJmFjdGlvbj1jbGlja1JlZGlyZWN0JmRvTm90TG9nQ2xpY2s9dHJ1ZQ==</t>
  </si>
  <si>
    <t>たこ糸</t>
    <rPh sb="2" eb="3">
      <t>イト</t>
    </rPh>
    <phoneticPr fontId="2"/>
  </si>
  <si>
    <t>油粘土の加工</t>
    <rPh sb="0" eb="1">
      <t>アブラ</t>
    </rPh>
    <rPh sb="1" eb="3">
      <t>ネンド</t>
    </rPh>
    <rPh sb="4" eb="6">
      <t>カコウ</t>
    </rPh>
    <phoneticPr fontId="2"/>
  </si>
  <si>
    <t>Clover たこ糸 15g巻 2個入り 26-579</t>
  </si>
  <si>
    <t>https://www.amazon.co.jp/Clover-%E3%81%9F%E3%81%93%E7%B3%B8-15g%E5%B7%BB-2%E5%80%8B%E5%85%A5%E3%82%8A-26-579/dp/B00AUC7NJ4/ref=sr_1_19?__mk_ja_JP=%E3%82%AB%E3%82%BF%E3%82%AB%E3%83%8A&amp;dchild=1&amp;keywords=%E3%82%BF%E3%82%B3%E7%B3%B8&amp;qid=1629249348&amp;sr=8-19</t>
  </si>
  <si>
    <t>研究室に1つだけ必要</t>
    <rPh sb="0" eb="2">
      <t>ケンキュウ</t>
    </rPh>
    <rPh sb="2" eb="3">
      <t>シツ</t>
    </rPh>
    <rPh sb="8" eb="10">
      <t>ヒツヨウ</t>
    </rPh>
    <phoneticPr fontId="2"/>
  </si>
  <si>
    <t>Ender-3 Maxを購入するなら付属品であるため不要</t>
    <rPh sb="12" eb="14">
      <t>コウニュウ</t>
    </rPh>
    <rPh sb="18" eb="20">
      <t>フゾク</t>
    </rPh>
    <rPh sb="20" eb="21">
      <t>ヒン</t>
    </rPh>
    <rPh sb="26" eb="28">
      <t>フヨウ</t>
    </rPh>
    <phoneticPr fontId="2"/>
  </si>
  <si>
    <t>10.1インチモニタ (1366 x 768 ピクセル程度でコネクタが側面に付いていない物を推奨)</t>
    <rPh sb="27" eb="29">
      <t>テイド</t>
    </rPh>
    <rPh sb="35" eb="37">
      <t>ソクメン</t>
    </rPh>
    <rPh sb="38" eb="39">
      <t>ツ</t>
    </rPh>
    <rPh sb="44" eb="45">
      <t>モノ</t>
    </rPh>
    <rPh sb="46" eb="48">
      <t>スイショウ</t>
    </rPh>
    <phoneticPr fontId="2"/>
  </si>
  <si>
    <t>https://www.amazon.co.jp/ELP-%E3%82%A6%E3%82%A7%E3%83%96%E3%82%AB%E3%83%A1%E3%83%A9-1080P-200%E4%B8%87%E7%94%BB%E7%B4%A0%E3%82%A6%E3%82%A7%E3%83%96%E3%82%AB%E3%83%A0USB-3-6mm%E3%83%AC%E3%83%B3%E3%82%BA/dp/B017R02JKE/ref=sr_1_82_sspa?__mk_ja_JP=%E3%82%AB%E3%82%BF%E3%82%AB%E3%83%8A&amp;dchild=1&amp;keywords=usb%E3%82%AB%E3%83%A1%E3%83%A9+100%E5%BA%A6&amp;qid=1628817731&amp;sr=8-82-spons&amp;psc=1&amp;spLa=ZW5jcnlwdGVkUXVhbGlmaWVyPUEySVJUUTcyOU8wMTMyJmVuY3J5cHRlZElkPUEwNDAwNzczMkxMVVVJMVozVlRPQyZlbmNyeXB0ZWRBZElkPUFGNkhQWFE5RDE4VE8md2lkZ2V0TmFtZT1zcF9tdGYmYWN0aW9uPWNsaWNrUmVkaXJlY3QmZG9Ob3RMb2dDbGljaz10cnVl</t>
    <phoneticPr fontId="2"/>
  </si>
  <si>
    <t>魚眼USBカメラ(視野角120度以上)</t>
    <rPh sb="0" eb="2">
      <t>ギョガン</t>
    </rPh>
    <rPh sb="9" eb="11">
      <t>シヤ</t>
    </rPh>
    <rPh sb="11" eb="12">
      <t>カク</t>
    </rPh>
    <rPh sb="15" eb="16">
      <t>ド</t>
    </rPh>
    <rPh sb="16" eb="18">
      <t>イジョウ</t>
    </rPh>
    <phoneticPr fontId="2"/>
  </si>
  <si>
    <t>https://akizukidenshi.com/catalog/g/gI-04764/</t>
    <phoneticPr fontId="2"/>
  </si>
  <si>
    <t>5mm LED (白,10000mcd/10000K @30mA, Max50mA, 60度, VF3.1V)</t>
    <rPh sb="9" eb="10">
      <t>シロ</t>
    </rPh>
    <rPh sb="45" eb="46">
      <t>ド</t>
    </rPh>
    <phoneticPr fontId="2"/>
  </si>
  <si>
    <t>DNMTPでは効率悪い→</t>
    <rPh sb="7" eb="9">
      <t>コウリツ</t>
    </rPh>
    <rPh sb="9" eb="10">
      <t>ワル</t>
    </rPh>
    <phoneticPr fontId="2"/>
  </si>
  <si>
    <r>
      <t>5mm LED (</t>
    </r>
    <r>
      <rPr>
        <sz val="12"/>
        <color theme="1"/>
        <rFont val="ＭＳ Ｐゴシック"/>
        <family val="3"/>
        <charset val="128"/>
      </rPr>
      <t>緑ｸﾘｱ</t>
    </r>
    <r>
      <rPr>
        <sz val="12"/>
        <color theme="1"/>
        <rFont val="Arial"/>
        <family val="2"/>
      </rPr>
      <t>, 525nm, 30mA, 8400mcd @20mA, 60</t>
    </r>
    <r>
      <rPr>
        <sz val="12"/>
        <color theme="1"/>
        <rFont val="ＭＳ Ｐゴシック"/>
        <family val="3"/>
        <charset val="128"/>
      </rPr>
      <t>度</t>
    </r>
    <r>
      <rPr>
        <sz val="12"/>
        <color theme="1"/>
        <rFont val="Arial"/>
        <family val="2"/>
      </rPr>
      <t>, VF 2.8-4V,120W)</t>
    </r>
    <rPh sb="9" eb="10">
      <t>ミドリ</t>
    </rPh>
    <rPh sb="45" eb="46">
      <t>ド</t>
    </rPh>
    <phoneticPr fontId="2"/>
  </si>
  <si>
    <t>ＯＳＰＧ５１６１Ａ－ＲＳ</t>
  </si>
  <si>
    <t>https://akizukidenshi.com/catalog/g/gI-01324/</t>
  </si>
  <si>
    <t>柚崎研で使用→</t>
    <rPh sb="0" eb="2">
      <t>ユザキ</t>
    </rPh>
    <rPh sb="2" eb="3">
      <t>ケン</t>
    </rPh>
    <rPh sb="4" eb="6">
      <t>シヨウ</t>
    </rPh>
    <phoneticPr fontId="2"/>
  </si>
  <si>
    <t>60degree LED</t>
    <phoneticPr fontId="2"/>
  </si>
  <si>
    <t>https://www.lc-led.com/View/itemNumber/95</t>
  </si>
  <si>
    <t>5mm Wide Angle Green LED - Super Bright (60 Degree)</t>
  </si>
  <si>
    <t>5mm White LED - 60 Degree</t>
  </si>
  <si>
    <t>LigCom LED Group</t>
    <phoneticPr fontId="2"/>
  </si>
  <si>
    <t>NNAMC3460PCEV</t>
  </si>
  <si>
    <t>Digi-Key</t>
  </si>
  <si>
    <t>https://www.digikey.com/en/products/detail/neonode-inc/NNAMC3460PC01/7776720</t>
  </si>
  <si>
    <t>Infrared sensor bar</t>
    <phoneticPr fontId="2"/>
  </si>
  <si>
    <t>Cable for infrared sensor bar</t>
    <phoneticPr fontId="2"/>
  </si>
  <si>
    <t>Amazon</t>
    <phoneticPr fontId="2"/>
  </si>
  <si>
    <t>https://www.amazon.co.jp/%E3%82%A8%E3%83%AC%E3%82%B3%E3%83%A0-USB%E3%82%B1%E3%83%BC%E3%83%96%E3%83%AB-microB-0-3m-U2C-JAMB03BK/dp/B00XKB9TXA/ref=sr_1_29?__mk_ja_JP=%E3%82%AB%E3%82%BF%E3%82%AB%E3%83%8A&amp;crid=1BQID0XH55II0&amp;keywords=usb+a+to+microb+0.3m&amp;qid=1680304046&amp;sprefix=usb+a+to+microb+0.3m%2Caps%2C125&amp;sr=8-29</t>
  </si>
  <si>
    <t>USB cable (Type A to microB, 0.3m)</t>
    <phoneticPr fontId="2"/>
  </si>
  <si>
    <t>Alternative of Airbar, Touch area:(345.6x208.5mm)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</si>
</sst>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[Red]\(#,##0.00\)"/>
  </numFmts>
  <fonts count="16">
    <font>
      <sz val="12"/>
      <color theme="1"/>
      <name val="Arial Unicode MS"/>
      <family val="2"/>
      <charset val="128"/>
    </font>
    <font>
      <sz val="12"/>
      <name val="Arial"/>
      <family val="2"/>
    </font>
    <font>
      <sz val="6"/>
      <name val="Arial Unicode MS"/>
      <family val="2"/>
      <charset val="128"/>
    </font>
    <font>
      <sz val="12"/>
      <color theme="1"/>
      <name val="Arial Unicode MS"/>
      <family val="3"/>
      <charset val="128"/>
    </font>
    <font>
      <sz val="12"/>
      <color theme="1"/>
      <name val="Arial"/>
      <family val="2"/>
    </font>
    <font>
      <sz val="12"/>
      <name val="Arial Unicode MS"/>
      <family val="2"/>
      <charset val="128"/>
    </font>
    <font>
      <b/>
      <sz val="12"/>
      <name val="Arial Unicode MS"/>
      <family val="3"/>
      <charset val="128"/>
    </font>
    <font>
      <sz val="12"/>
      <name val="Arial Unicode MS"/>
      <family val="3"/>
      <charset val="128"/>
    </font>
    <font>
      <sz val="12"/>
      <name val="ＭＳ Ｐゴシック"/>
      <family val="3"/>
      <charset val="128"/>
    </font>
    <font>
      <b/>
      <sz val="12"/>
      <color theme="1"/>
      <name val="Arial Unicode MS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Calibri"/>
      <family val="2"/>
      <scheme val="minor"/>
    </font>
    <font>
      <u/>
      <sz val="12"/>
      <color theme="10"/>
      <name val="Arial Unicode MS"/>
      <family val="2"/>
      <charset val="128"/>
    </font>
    <font>
      <b/>
      <sz val="12"/>
      <color theme="1"/>
      <name val="Arial"/>
      <family val="2"/>
    </font>
    <font>
      <sz val="12"/>
      <color rgb="FF333333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12" fillId="0" borderId="0"/>
    <xf numFmtId="0" fontId="13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>
      <alignment vertical="center"/>
    </xf>
    <xf numFmtId="164" fontId="3" fillId="0" borderId="0" xfId="0" applyNumberFormat="1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164" fontId="7" fillId="0" borderId="0" xfId="0" applyNumberFormat="1" applyFont="1">
      <alignment vertical="center"/>
    </xf>
    <xf numFmtId="0" fontId="1" fillId="0" borderId="0" xfId="0" applyFont="1">
      <alignment vertical="center"/>
    </xf>
    <xf numFmtId="164" fontId="4" fillId="0" borderId="0" xfId="0" applyNumberFormat="1" applyFont="1">
      <alignment vertical="center"/>
    </xf>
    <xf numFmtId="0" fontId="8" fillId="0" borderId="0" xfId="0" applyFont="1">
      <alignment vertical="center"/>
    </xf>
    <xf numFmtId="164" fontId="1" fillId="0" borderId="0" xfId="0" applyNumberFormat="1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3" fillId="0" borderId="0" xfId="2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</cellXfs>
  <cellStyles count="3">
    <cellStyle name="Hyperlink" xfId="2" builtinId="8"/>
    <cellStyle name="Normal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kizukidenshi.com/catalog/g/gI-04764/" TargetMode="External"/><Relationship Id="rId2" Type="http://schemas.openxmlformats.org/officeDocument/2006/relationships/hyperlink" Target="https://www.nazme.co.jp/product/5-0-housingcare-equipment/5-04-water-bottle/kn-670/" TargetMode="External"/><Relationship Id="rId1" Type="http://schemas.openxmlformats.org/officeDocument/2006/relationships/hyperlink" Target="https://akizukidenshi.com/catalog/g/gP-11090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igikey.com/en/products/detail/neonode-inc/NNAMC3460PC01/7776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9"/>
  <sheetViews>
    <sheetView topLeftCell="B1" zoomScale="70" zoomScaleNormal="70" workbookViewId="0">
      <selection activeCell="B1" sqref="A1:XFD1"/>
    </sheetView>
  </sheetViews>
  <sheetFormatPr defaultColWidth="8.75" defaultRowHeight="15.5"/>
  <cols>
    <col min="1" max="1" width="41.58203125" style="6" customWidth="1"/>
    <col min="2" max="2" width="36.25" customWidth="1"/>
    <col min="3" max="3" width="56.9140625" style="8" customWidth="1"/>
    <col min="4" max="4" width="43.08203125" customWidth="1"/>
    <col min="5" max="5" width="26.4140625" style="8" customWidth="1"/>
    <col min="6" max="6" width="8.33203125" style="8" customWidth="1"/>
    <col min="7" max="7" width="7.9140625" style="8" customWidth="1"/>
    <col min="8" max="8" width="11" customWidth="1"/>
    <col min="9" max="9" width="9.33203125" style="13" bestFit="1" customWidth="1"/>
    <col min="10" max="10" width="10" bestFit="1" customWidth="1"/>
    <col min="11" max="12" width="7.9140625" style="8" customWidth="1"/>
    <col min="14" max="16384" width="8.75" style="8"/>
  </cols>
  <sheetData>
    <row r="1" spans="1:13" s="5" customFormat="1" ht="48" customHeight="1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3" t="s">
        <v>7</v>
      </c>
      <c r="J1" s="2" t="s">
        <v>8</v>
      </c>
      <c r="K1" s="2" t="s">
        <v>9</v>
      </c>
      <c r="L1" s="4" t="s">
        <v>10</v>
      </c>
      <c r="M1" s="2"/>
    </row>
    <row r="2" spans="1:13">
      <c r="B2" s="4"/>
      <c r="C2" s="4"/>
      <c r="D2" s="4"/>
      <c r="E2" s="4"/>
      <c r="F2" s="4"/>
      <c r="G2" s="4"/>
      <c r="H2" s="4"/>
      <c r="I2" s="7"/>
      <c r="J2" s="7">
        <f>SUM(J3:J143)</f>
        <v>55903.740000000005</v>
      </c>
      <c r="K2" s="4"/>
      <c r="L2" s="4"/>
      <c r="M2" s="4"/>
    </row>
    <row r="3" spans="1:13">
      <c r="B3" s="4"/>
      <c r="C3" s="4"/>
      <c r="D3" s="4"/>
      <c r="E3" s="4"/>
      <c r="F3" s="4"/>
      <c r="G3" s="4"/>
      <c r="H3" s="4"/>
      <c r="I3" s="7"/>
      <c r="J3" s="4"/>
      <c r="K3" s="4"/>
      <c r="L3" s="4"/>
      <c r="M3" s="4"/>
    </row>
    <row r="4" spans="1:13" s="12" customFormat="1">
      <c r="A4" s="6"/>
      <c r="B4" s="9" t="s">
        <v>11</v>
      </c>
      <c r="C4" s="10" t="s">
        <v>12</v>
      </c>
      <c r="D4" s="10" t="s">
        <v>13</v>
      </c>
      <c r="E4" s="10" t="s">
        <v>14</v>
      </c>
      <c r="F4" s="10" t="s">
        <v>15</v>
      </c>
      <c r="G4" s="10">
        <v>1</v>
      </c>
      <c r="H4" s="10">
        <v>1</v>
      </c>
      <c r="I4" s="11">
        <v>9800</v>
      </c>
      <c r="J4" s="10">
        <f>H4*I4</f>
        <v>9800</v>
      </c>
      <c r="K4" s="10"/>
      <c r="L4" s="4" t="s">
        <v>16</v>
      </c>
      <c r="M4" s="10"/>
    </row>
    <row r="5" spans="1:13" s="12" customFormat="1">
      <c r="B5" s="10"/>
      <c r="C5" s="10" t="s">
        <v>17</v>
      </c>
      <c r="D5" s="10" t="s">
        <v>18</v>
      </c>
      <c r="E5" s="10" t="s">
        <v>19</v>
      </c>
      <c r="F5" s="10" t="s">
        <v>15</v>
      </c>
      <c r="G5" s="10">
        <v>1</v>
      </c>
      <c r="H5" s="10">
        <v>1</v>
      </c>
      <c r="I5" s="11">
        <v>1780</v>
      </c>
      <c r="J5" s="10">
        <f>H5*I5</f>
        <v>1780</v>
      </c>
      <c r="K5" s="10"/>
      <c r="L5" s="4" t="s">
        <v>20</v>
      </c>
      <c r="M5" s="10"/>
    </row>
    <row r="6" spans="1:13" s="12" customFormat="1">
      <c r="A6" s="6"/>
      <c r="B6" s="10"/>
      <c r="C6" s="10" t="s">
        <v>21</v>
      </c>
      <c r="D6" s="10" t="s">
        <v>22</v>
      </c>
      <c r="E6" s="10" t="s">
        <v>23</v>
      </c>
      <c r="F6" s="10" t="s">
        <v>15</v>
      </c>
      <c r="G6" s="10">
        <v>1</v>
      </c>
      <c r="H6" s="10">
        <v>1</v>
      </c>
      <c r="I6" s="11">
        <v>6898</v>
      </c>
      <c r="J6" s="10">
        <f>H6*I6</f>
        <v>6898</v>
      </c>
      <c r="K6" s="10"/>
      <c r="L6" s="4" t="s">
        <v>24</v>
      </c>
      <c r="M6" s="10"/>
    </row>
    <row r="7" spans="1:13" s="12" customFormat="1">
      <c r="A7" s="6"/>
      <c r="B7" s="10"/>
      <c r="C7" s="10"/>
      <c r="D7" s="10"/>
      <c r="E7" s="10"/>
      <c r="F7" s="10"/>
      <c r="G7" s="10"/>
      <c r="H7" s="10"/>
      <c r="I7" s="11"/>
      <c r="J7" s="10"/>
      <c r="K7" s="10"/>
      <c r="L7" s="4"/>
      <c r="M7" s="10"/>
    </row>
    <row r="8" spans="1:13" s="12" customFormat="1">
      <c r="A8" s="6"/>
      <c r="B8" s="10"/>
      <c r="C8" s="10" t="s">
        <v>25</v>
      </c>
      <c r="D8" s="10" t="s">
        <v>26</v>
      </c>
      <c r="E8" s="10" t="s">
        <v>27</v>
      </c>
      <c r="F8" s="10" t="s">
        <v>15</v>
      </c>
      <c r="G8" s="10">
        <v>1</v>
      </c>
      <c r="H8" s="10">
        <v>1</v>
      </c>
      <c r="I8" s="11">
        <v>2930</v>
      </c>
      <c r="J8" s="10">
        <f>H8*I8</f>
        <v>2930</v>
      </c>
      <c r="K8" s="10"/>
      <c r="L8" s="4" t="s">
        <v>28</v>
      </c>
      <c r="M8" s="10"/>
    </row>
    <row r="9" spans="1:13" s="12" customFormat="1">
      <c r="A9" s="6"/>
      <c r="B9" s="10"/>
      <c r="C9" s="10" t="s">
        <v>29</v>
      </c>
      <c r="D9" s="10" t="s">
        <v>30</v>
      </c>
      <c r="E9" s="10" t="s">
        <v>31</v>
      </c>
      <c r="F9" s="10" t="s">
        <v>15</v>
      </c>
      <c r="G9" s="10">
        <v>1</v>
      </c>
      <c r="H9" s="10">
        <v>1</v>
      </c>
      <c r="I9" s="11">
        <v>321</v>
      </c>
      <c r="J9" s="10">
        <f>H9*I9</f>
        <v>321</v>
      </c>
      <c r="K9" s="10"/>
      <c r="L9" s="4" t="s">
        <v>32</v>
      </c>
      <c r="M9" s="10"/>
    </row>
    <row r="10" spans="1:13" s="12" customFormat="1">
      <c r="A10" s="6"/>
      <c r="B10" s="10"/>
      <c r="C10" s="10"/>
      <c r="D10" s="10"/>
      <c r="E10" s="10"/>
      <c r="F10" s="10"/>
      <c r="G10" s="10"/>
      <c r="H10" s="10"/>
      <c r="I10" s="11"/>
      <c r="J10" s="10"/>
      <c r="K10" s="10"/>
      <c r="L10" s="4"/>
      <c r="M10" s="10"/>
    </row>
    <row r="11" spans="1:13" s="12" customFormat="1">
      <c r="A11" s="6"/>
      <c r="B11" s="9" t="s">
        <v>33</v>
      </c>
      <c r="C11" s="10" t="s">
        <v>165</v>
      </c>
      <c r="D11" s="10" t="s">
        <v>34</v>
      </c>
      <c r="E11" s="10" t="s">
        <v>35</v>
      </c>
      <c r="F11" s="10" t="s">
        <v>15</v>
      </c>
      <c r="G11" s="10">
        <v>1</v>
      </c>
      <c r="H11" s="10">
        <v>2</v>
      </c>
      <c r="I11" s="11">
        <v>9777</v>
      </c>
      <c r="J11" s="10">
        <f>H11*I11</f>
        <v>19554</v>
      </c>
      <c r="K11" s="10"/>
      <c r="L11" s="4" t="s">
        <v>36</v>
      </c>
      <c r="M11" s="10"/>
    </row>
    <row r="12" spans="1:13" s="12" customFormat="1">
      <c r="A12" s="6"/>
      <c r="B12" s="10"/>
      <c r="C12" s="10" t="s">
        <v>37</v>
      </c>
      <c r="D12" s="10" t="s">
        <v>38</v>
      </c>
      <c r="E12" s="10" t="s">
        <v>39</v>
      </c>
      <c r="F12" s="10" t="s">
        <v>15</v>
      </c>
      <c r="G12" s="10">
        <v>1</v>
      </c>
      <c r="H12" s="10">
        <v>2</v>
      </c>
      <c r="I12" s="11">
        <v>786</v>
      </c>
      <c r="J12" s="10">
        <f>H12*I12</f>
        <v>1572</v>
      </c>
      <c r="K12" s="10"/>
      <c r="L12" s="4" t="s">
        <v>40</v>
      </c>
      <c r="M12" s="10"/>
    </row>
    <row r="13" spans="1:13" s="12" customFormat="1">
      <c r="A13" s="6"/>
      <c r="B13" s="9" t="s">
        <v>41</v>
      </c>
      <c r="C13" s="10" t="s">
        <v>167</v>
      </c>
      <c r="D13" s="10" t="s">
        <v>42</v>
      </c>
      <c r="E13" s="10" t="s">
        <v>43</v>
      </c>
      <c r="F13" s="10" t="s">
        <v>15</v>
      </c>
      <c r="G13" s="10">
        <v>1</v>
      </c>
      <c r="H13" s="10">
        <v>1</v>
      </c>
      <c r="I13" s="11">
        <v>5499</v>
      </c>
      <c r="J13" s="10">
        <f>H13*I13</f>
        <v>5499</v>
      </c>
      <c r="K13" s="10"/>
      <c r="L13" s="4" t="s">
        <v>166</v>
      </c>
      <c r="M13" s="10"/>
    </row>
    <row r="14" spans="1:13" s="12" customFormat="1">
      <c r="A14" s="6"/>
      <c r="B14" s="10"/>
      <c r="C14" s="10"/>
      <c r="D14" s="10"/>
      <c r="E14" s="10"/>
      <c r="F14" s="10"/>
      <c r="G14" s="10"/>
      <c r="H14" s="10"/>
      <c r="I14" s="11"/>
      <c r="J14" s="10"/>
      <c r="K14" s="10"/>
      <c r="L14" s="4"/>
      <c r="M14" s="10"/>
    </row>
    <row r="15" spans="1:13" s="12" customFormat="1">
      <c r="A15" s="6"/>
      <c r="B15" s="10"/>
      <c r="C15" s="10"/>
      <c r="D15" s="10"/>
      <c r="E15" s="10"/>
      <c r="F15" s="10"/>
      <c r="G15" s="10"/>
      <c r="H15" s="10"/>
      <c r="I15" s="11"/>
      <c r="J15" s="10"/>
      <c r="K15" s="10"/>
      <c r="L15" s="4"/>
      <c r="M15" s="10"/>
    </row>
    <row r="16" spans="1:13" s="12" customFormat="1">
      <c r="A16" s="6"/>
      <c r="B16" s="10"/>
      <c r="C16" s="10"/>
      <c r="D16" s="10"/>
      <c r="E16" s="10"/>
      <c r="F16" s="10"/>
      <c r="G16" s="10"/>
      <c r="H16" s="10"/>
      <c r="I16" s="11"/>
      <c r="J16" s="10"/>
      <c r="K16" s="10"/>
      <c r="L16" s="4"/>
      <c r="M16" s="10"/>
    </row>
    <row r="17" spans="1:13" s="12" customFormat="1">
      <c r="A17" s="6"/>
      <c r="B17" s="9" t="s">
        <v>44</v>
      </c>
      <c r="C17" s="10" t="s">
        <v>45</v>
      </c>
      <c r="D17" s="10" t="s">
        <v>46</v>
      </c>
      <c r="E17" s="10" t="s">
        <v>47</v>
      </c>
      <c r="F17" s="10" t="s">
        <v>48</v>
      </c>
      <c r="G17" s="10">
        <v>1</v>
      </c>
      <c r="H17" s="10">
        <v>1</v>
      </c>
      <c r="I17" s="11">
        <v>90</v>
      </c>
      <c r="J17" s="10">
        <f t="shared" ref="J17:J22" si="0">H17*I17</f>
        <v>90</v>
      </c>
      <c r="K17" s="10"/>
      <c r="L17" s="4" t="s">
        <v>49</v>
      </c>
      <c r="M17" s="10"/>
    </row>
    <row r="18" spans="1:13" s="6" customFormat="1" ht="14">
      <c r="B18" s="10"/>
      <c r="C18" s="10" t="s">
        <v>50</v>
      </c>
      <c r="D18" s="10" t="s">
        <v>51</v>
      </c>
      <c r="E18" s="10" t="s">
        <v>52</v>
      </c>
      <c r="F18" s="10" t="s">
        <v>48</v>
      </c>
      <c r="G18" s="10">
        <v>1</v>
      </c>
      <c r="H18" s="10">
        <v>1</v>
      </c>
      <c r="I18" s="11">
        <v>1000</v>
      </c>
      <c r="J18" s="10">
        <f t="shared" si="0"/>
        <v>1000</v>
      </c>
      <c r="K18" s="10"/>
      <c r="L18" s="4" t="s">
        <v>53</v>
      </c>
      <c r="M18" s="10"/>
    </row>
    <row r="19" spans="1:13" s="6" customFormat="1" ht="14">
      <c r="B19" s="10"/>
      <c r="C19" s="10" t="s">
        <v>54</v>
      </c>
      <c r="D19" s="10" t="s">
        <v>55</v>
      </c>
      <c r="E19" s="10" t="s">
        <v>56</v>
      </c>
      <c r="F19" s="10" t="s">
        <v>48</v>
      </c>
      <c r="G19" s="10">
        <v>100</v>
      </c>
      <c r="H19" s="10">
        <v>0.04</v>
      </c>
      <c r="I19" s="11">
        <v>100</v>
      </c>
      <c r="J19" s="10">
        <f t="shared" si="0"/>
        <v>4</v>
      </c>
      <c r="K19" s="10"/>
      <c r="L19" s="4" t="s">
        <v>57</v>
      </c>
      <c r="M19" s="10"/>
    </row>
    <row r="20" spans="1:13">
      <c r="B20" s="4"/>
      <c r="C20" s="10" t="s">
        <v>58</v>
      </c>
      <c r="D20" s="10" t="s">
        <v>55</v>
      </c>
      <c r="E20" s="4" t="s">
        <v>59</v>
      </c>
      <c r="F20" s="10" t="s">
        <v>48</v>
      </c>
      <c r="G20" s="10">
        <v>100</v>
      </c>
      <c r="H20" s="10">
        <v>0.05</v>
      </c>
      <c r="I20" s="11">
        <v>100</v>
      </c>
      <c r="J20" s="10">
        <f t="shared" si="0"/>
        <v>5</v>
      </c>
      <c r="K20" s="4"/>
      <c r="L20" s="4" t="s">
        <v>60</v>
      </c>
      <c r="M20" s="4"/>
    </row>
    <row r="21" spans="1:13">
      <c r="B21" s="4"/>
      <c r="C21" s="10" t="s">
        <v>61</v>
      </c>
      <c r="D21" s="10" t="s">
        <v>55</v>
      </c>
      <c r="E21" s="4" t="s">
        <v>62</v>
      </c>
      <c r="F21" s="10" t="s">
        <v>48</v>
      </c>
      <c r="G21" s="10">
        <v>100</v>
      </c>
      <c r="H21" s="10">
        <v>0.02</v>
      </c>
      <c r="I21" s="11">
        <v>100</v>
      </c>
      <c r="J21" s="10">
        <f t="shared" si="0"/>
        <v>2</v>
      </c>
      <c r="K21" s="4"/>
      <c r="L21" s="4" t="s">
        <v>63</v>
      </c>
      <c r="M21" s="4"/>
    </row>
    <row r="22" spans="1:13">
      <c r="B22" s="4"/>
      <c r="C22" s="10" t="s">
        <v>64</v>
      </c>
      <c r="D22" s="10" t="s">
        <v>55</v>
      </c>
      <c r="E22" s="4" t="s">
        <v>65</v>
      </c>
      <c r="F22" s="10" t="s">
        <v>48</v>
      </c>
      <c r="G22" s="10">
        <v>100</v>
      </c>
      <c r="H22" s="10">
        <v>0.02</v>
      </c>
      <c r="I22" s="11">
        <v>100</v>
      </c>
      <c r="J22" s="10">
        <f t="shared" si="0"/>
        <v>2</v>
      </c>
      <c r="K22" s="4"/>
      <c r="L22" s="4" t="s">
        <v>66</v>
      </c>
      <c r="M22" s="4"/>
    </row>
    <row r="23" spans="1:13">
      <c r="B23" s="4"/>
      <c r="C23" s="4"/>
      <c r="D23" s="4"/>
      <c r="E23" s="4"/>
      <c r="F23" s="4"/>
      <c r="G23" s="4"/>
      <c r="H23" s="4"/>
      <c r="I23" s="7"/>
      <c r="J23" s="4"/>
      <c r="K23" s="4"/>
      <c r="L23" s="4"/>
      <c r="M23" s="4"/>
    </row>
    <row r="24" spans="1:13" s="6" customFormat="1" ht="14">
      <c r="B24" s="10"/>
      <c r="C24" s="4" t="s">
        <v>67</v>
      </c>
      <c r="D24" s="10" t="s">
        <v>68</v>
      </c>
      <c r="E24" s="10" t="s">
        <v>69</v>
      </c>
      <c r="F24" s="10" t="s">
        <v>48</v>
      </c>
      <c r="G24" s="10">
        <v>1</v>
      </c>
      <c r="H24" s="10">
        <v>0.3</v>
      </c>
      <c r="I24" s="11">
        <v>40</v>
      </c>
      <c r="J24" s="10">
        <f t="shared" ref="J24:J34" si="1">H24*I24</f>
        <v>12</v>
      </c>
      <c r="K24" s="10"/>
      <c r="L24" s="4" t="s">
        <v>70</v>
      </c>
      <c r="M24" s="10"/>
    </row>
    <row r="25" spans="1:13">
      <c r="C25" s="4" t="s">
        <v>71</v>
      </c>
      <c r="D25" s="10" t="s">
        <v>68</v>
      </c>
      <c r="E25" s="8" t="s">
        <v>72</v>
      </c>
      <c r="F25" s="10" t="s">
        <v>48</v>
      </c>
      <c r="G25" s="8">
        <v>1</v>
      </c>
      <c r="H25" s="10">
        <v>0.1</v>
      </c>
      <c r="I25" s="13">
        <v>50</v>
      </c>
      <c r="J25" s="10">
        <f t="shared" si="1"/>
        <v>5</v>
      </c>
      <c r="L25" s="8" t="s">
        <v>73</v>
      </c>
    </row>
    <row r="26" spans="1:13" s="6" customFormat="1" ht="14">
      <c r="B26" s="10"/>
      <c r="C26" s="10" t="s">
        <v>74</v>
      </c>
      <c r="D26" s="10" t="s">
        <v>75</v>
      </c>
      <c r="E26" s="10" t="s">
        <v>76</v>
      </c>
      <c r="F26" s="10" t="s">
        <v>15</v>
      </c>
      <c r="G26" s="10">
        <v>10</v>
      </c>
      <c r="H26" s="10">
        <v>0.3</v>
      </c>
      <c r="I26" s="10">
        <v>290</v>
      </c>
      <c r="J26" s="10">
        <f t="shared" si="1"/>
        <v>87</v>
      </c>
      <c r="K26" s="10"/>
      <c r="L26" s="4" t="s">
        <v>77</v>
      </c>
      <c r="M26" s="10"/>
    </row>
    <row r="27" spans="1:13" s="6" customFormat="1" ht="14">
      <c r="B27" s="10"/>
      <c r="C27" s="10" t="s">
        <v>78</v>
      </c>
      <c r="D27" s="10" t="s">
        <v>79</v>
      </c>
      <c r="E27" s="10" t="s">
        <v>80</v>
      </c>
      <c r="F27" s="10" t="s">
        <v>15</v>
      </c>
      <c r="G27" s="10">
        <v>120</v>
      </c>
      <c r="H27" s="10">
        <v>0.1</v>
      </c>
      <c r="I27" s="10">
        <v>589</v>
      </c>
      <c r="J27" s="10">
        <f t="shared" si="1"/>
        <v>58.900000000000006</v>
      </c>
      <c r="K27" s="10"/>
      <c r="L27" s="4" t="s">
        <v>81</v>
      </c>
      <c r="M27" s="10"/>
    </row>
    <row r="28" spans="1:13" s="12" customFormat="1">
      <c r="A28" s="6"/>
      <c r="B28" s="10" t="s">
        <v>170</v>
      </c>
      <c r="C28" s="10" t="s">
        <v>82</v>
      </c>
      <c r="D28" s="10" t="s">
        <v>83</v>
      </c>
      <c r="E28" s="10" t="s">
        <v>84</v>
      </c>
      <c r="F28" s="10" t="s">
        <v>48</v>
      </c>
      <c r="G28" s="10">
        <v>1</v>
      </c>
      <c r="H28" s="10">
        <v>1</v>
      </c>
      <c r="I28" s="10">
        <v>10</v>
      </c>
      <c r="J28" s="10">
        <f t="shared" si="1"/>
        <v>10</v>
      </c>
      <c r="K28" s="10"/>
      <c r="L28" s="4" t="s">
        <v>85</v>
      </c>
      <c r="M28" s="10"/>
    </row>
    <row r="29" spans="1:13">
      <c r="B29" t="s">
        <v>174</v>
      </c>
      <c r="C29" s="8" t="s">
        <v>171</v>
      </c>
      <c r="D29" s="10" t="s">
        <v>83</v>
      </c>
      <c r="E29" t="s">
        <v>172</v>
      </c>
      <c r="F29" s="10" t="s">
        <v>48</v>
      </c>
      <c r="G29" s="8">
        <v>10</v>
      </c>
      <c r="H29" s="10">
        <v>1</v>
      </c>
      <c r="I29" s="13">
        <v>25</v>
      </c>
      <c r="J29" s="10">
        <f t="shared" si="1"/>
        <v>25</v>
      </c>
      <c r="L29" s="8" t="s">
        <v>173</v>
      </c>
    </row>
    <row r="30" spans="1:13">
      <c r="B30" s="4"/>
      <c r="C30" s="10" t="s">
        <v>169</v>
      </c>
      <c r="D30" s="10" t="s">
        <v>86</v>
      </c>
      <c r="E30" s="4" t="s">
        <v>87</v>
      </c>
      <c r="F30" s="10" t="s">
        <v>48</v>
      </c>
      <c r="G30" s="4">
        <v>10</v>
      </c>
      <c r="H30" s="10">
        <v>0.5</v>
      </c>
      <c r="I30" s="7">
        <v>250</v>
      </c>
      <c r="J30" s="10">
        <f t="shared" si="1"/>
        <v>125</v>
      </c>
      <c r="K30" s="4"/>
      <c r="L30" s="19" t="s">
        <v>168</v>
      </c>
      <c r="M30" s="4"/>
    </row>
    <row r="31" spans="1:13" s="6" customFormat="1" ht="14">
      <c r="B31" s="10"/>
      <c r="C31" s="10" t="s">
        <v>88</v>
      </c>
      <c r="D31" s="10" t="s">
        <v>89</v>
      </c>
      <c r="E31" s="10" t="s">
        <v>90</v>
      </c>
      <c r="F31" s="10" t="s">
        <v>48</v>
      </c>
      <c r="G31" s="10">
        <v>5</v>
      </c>
      <c r="H31" s="10">
        <v>1</v>
      </c>
      <c r="I31" s="10">
        <v>100</v>
      </c>
      <c r="J31" s="10">
        <f t="shared" si="1"/>
        <v>100</v>
      </c>
      <c r="K31" s="10"/>
      <c r="L31" s="4" t="s">
        <v>91</v>
      </c>
      <c r="M31" s="10"/>
    </row>
    <row r="32" spans="1:13">
      <c r="B32" s="4"/>
      <c r="C32" s="4" t="s">
        <v>92</v>
      </c>
      <c r="D32" s="10" t="s">
        <v>93</v>
      </c>
      <c r="E32" s="4" t="s">
        <v>94</v>
      </c>
      <c r="F32" s="10" t="s">
        <v>15</v>
      </c>
      <c r="G32" s="4">
        <v>4</v>
      </c>
      <c r="H32" s="10">
        <v>0.25</v>
      </c>
      <c r="I32" s="7">
        <v>1350</v>
      </c>
      <c r="J32" s="10">
        <f t="shared" si="1"/>
        <v>337.5</v>
      </c>
      <c r="K32" s="4"/>
      <c r="L32" s="4" t="s">
        <v>95</v>
      </c>
      <c r="M32" s="4"/>
    </row>
    <row r="33" spans="1:13" s="6" customFormat="1" ht="14">
      <c r="B33" s="10"/>
      <c r="C33" s="10" t="s">
        <v>96</v>
      </c>
      <c r="D33" s="10" t="s">
        <v>55</v>
      </c>
      <c r="E33" s="10" t="s">
        <v>97</v>
      </c>
      <c r="F33" s="10" t="s">
        <v>48</v>
      </c>
      <c r="G33" s="10">
        <v>1</v>
      </c>
      <c r="H33" s="10">
        <v>0.1</v>
      </c>
      <c r="I33" s="10">
        <v>600</v>
      </c>
      <c r="J33" s="10">
        <f t="shared" si="1"/>
        <v>60</v>
      </c>
      <c r="K33" s="10"/>
      <c r="L33" s="4" t="s">
        <v>98</v>
      </c>
      <c r="M33" s="10"/>
    </row>
    <row r="34" spans="1:13" s="6" customFormat="1" ht="14">
      <c r="B34" s="10"/>
      <c r="C34" s="10" t="s">
        <v>99</v>
      </c>
      <c r="D34" s="10" t="s">
        <v>55</v>
      </c>
      <c r="E34" s="10"/>
      <c r="F34" s="10" t="s">
        <v>48</v>
      </c>
      <c r="G34" s="10">
        <v>1</v>
      </c>
      <c r="H34" s="10">
        <v>0.1</v>
      </c>
      <c r="I34" s="10">
        <v>600</v>
      </c>
      <c r="J34" s="10">
        <f t="shared" si="1"/>
        <v>60</v>
      </c>
      <c r="K34" s="10"/>
      <c r="L34" s="4" t="s">
        <v>100</v>
      </c>
      <c r="M34" s="10"/>
    </row>
    <row r="35" spans="1:13" s="12" customFormat="1">
      <c r="A35" s="6"/>
      <c r="B35" s="10"/>
      <c r="C35" s="10"/>
      <c r="D35" s="10"/>
      <c r="E35" s="10"/>
      <c r="F35" s="10"/>
      <c r="G35" s="10"/>
      <c r="H35" s="10"/>
      <c r="I35" s="11"/>
      <c r="J35" s="10"/>
      <c r="K35" s="10"/>
      <c r="L35" s="4"/>
      <c r="M35" s="10"/>
    </row>
    <row r="36" spans="1:13" s="12" customFormat="1">
      <c r="A36" s="6"/>
      <c r="B36" s="10"/>
      <c r="C36" s="10"/>
      <c r="D36" s="10"/>
      <c r="E36" s="10"/>
      <c r="F36" s="10"/>
      <c r="G36" s="10"/>
      <c r="H36" s="10"/>
      <c r="I36" s="11"/>
      <c r="J36" s="10"/>
      <c r="K36" s="10"/>
      <c r="L36" s="4"/>
      <c r="M36" s="10"/>
    </row>
    <row r="37" spans="1:13" s="6" customFormat="1" ht="14">
      <c r="B37" s="9" t="s">
        <v>101</v>
      </c>
      <c r="C37" s="10" t="s">
        <v>102</v>
      </c>
      <c r="D37" s="10" t="s">
        <v>103</v>
      </c>
      <c r="E37" s="10" t="s">
        <v>104</v>
      </c>
      <c r="F37" s="10" t="s">
        <v>15</v>
      </c>
      <c r="G37" s="10">
        <v>2</v>
      </c>
      <c r="H37" s="10">
        <v>0.5</v>
      </c>
      <c r="I37" s="11">
        <v>3628</v>
      </c>
      <c r="J37" s="10">
        <f>H37*I37</f>
        <v>1814</v>
      </c>
      <c r="K37" s="10"/>
      <c r="L37" s="4" t="s">
        <v>105</v>
      </c>
      <c r="M37" s="10"/>
    </row>
    <row r="38" spans="1:13" s="6" customFormat="1" ht="14">
      <c r="B38" s="10"/>
      <c r="C38" s="10" t="s">
        <v>106</v>
      </c>
      <c r="D38" s="10" t="s">
        <v>107</v>
      </c>
      <c r="E38" s="10" t="s">
        <v>108</v>
      </c>
      <c r="F38" s="10" t="s">
        <v>15</v>
      </c>
      <c r="G38" s="10">
        <v>12</v>
      </c>
      <c r="H38" s="10">
        <v>8.3000000000000004E-2</v>
      </c>
      <c r="I38" s="11">
        <v>1380</v>
      </c>
      <c r="J38" s="10">
        <f>H38*I38</f>
        <v>114.54</v>
      </c>
      <c r="K38" s="10"/>
      <c r="L38" s="4" t="s">
        <v>109</v>
      </c>
      <c r="M38" s="10"/>
    </row>
    <row r="39" spans="1:13" s="12" customFormat="1">
      <c r="A39" s="6"/>
      <c r="B39" s="10"/>
      <c r="C39" s="10" t="s">
        <v>110</v>
      </c>
      <c r="D39" s="10"/>
      <c r="E39" s="10"/>
      <c r="F39" s="10"/>
      <c r="G39" s="10">
        <v>1</v>
      </c>
      <c r="H39" s="10">
        <v>1</v>
      </c>
      <c r="I39" s="11"/>
      <c r="J39" s="10"/>
      <c r="K39" s="10"/>
      <c r="L39" s="4"/>
      <c r="M39" s="10"/>
    </row>
    <row r="40" spans="1:13" s="12" customFormat="1">
      <c r="A40" s="6"/>
      <c r="B40" s="10"/>
      <c r="C40" s="10" t="s">
        <v>111</v>
      </c>
      <c r="D40" s="10"/>
      <c r="E40" s="10"/>
      <c r="F40" s="10"/>
      <c r="G40" s="10">
        <v>1</v>
      </c>
      <c r="H40" s="10">
        <v>1</v>
      </c>
      <c r="I40" s="11"/>
      <c r="J40" s="10"/>
      <c r="K40" s="10"/>
      <c r="L40" s="4"/>
      <c r="M40" s="10"/>
    </row>
    <row r="41" spans="1:13" s="12" customFormat="1">
      <c r="A41" s="6"/>
      <c r="B41" s="10"/>
      <c r="C41" s="10" t="s">
        <v>112</v>
      </c>
      <c r="D41" s="10" t="s">
        <v>113</v>
      </c>
      <c r="E41" s="10" t="s">
        <v>114</v>
      </c>
      <c r="F41" s="10" t="s">
        <v>115</v>
      </c>
      <c r="G41" s="10">
        <v>1</v>
      </c>
      <c r="H41" s="10">
        <v>1</v>
      </c>
      <c r="I41" s="10">
        <v>475</v>
      </c>
      <c r="J41" s="10">
        <f>H41*I41</f>
        <v>475</v>
      </c>
      <c r="K41" s="10"/>
      <c r="L41" s="4" t="s">
        <v>116</v>
      </c>
      <c r="M41" s="10"/>
    </row>
    <row r="42" spans="1:13" s="6" customFormat="1" ht="14">
      <c r="B42" s="10"/>
      <c r="C42" s="10" t="s">
        <v>117</v>
      </c>
      <c r="D42" s="10" t="s">
        <v>118</v>
      </c>
      <c r="E42" s="10" t="s">
        <v>119</v>
      </c>
      <c r="F42" s="10" t="s">
        <v>120</v>
      </c>
      <c r="G42" s="10">
        <v>1</v>
      </c>
      <c r="H42" s="10">
        <v>1.5</v>
      </c>
      <c r="I42" s="10">
        <v>253</v>
      </c>
      <c r="J42" s="10">
        <f>H42*I42</f>
        <v>379.5</v>
      </c>
      <c r="K42" s="10"/>
      <c r="L42" s="4" t="s">
        <v>121</v>
      </c>
      <c r="M42" s="10"/>
    </row>
    <row r="43" spans="1:13" s="6" customFormat="1" ht="14">
      <c r="B43" s="10"/>
      <c r="C43" s="10" t="s">
        <v>122</v>
      </c>
      <c r="D43" s="10" t="s">
        <v>123</v>
      </c>
      <c r="E43" s="10" t="s">
        <v>124</v>
      </c>
      <c r="F43" s="10" t="s">
        <v>120</v>
      </c>
      <c r="G43" s="10">
        <v>1</v>
      </c>
      <c r="H43" s="10">
        <v>1</v>
      </c>
      <c r="I43" s="11">
        <v>973</v>
      </c>
      <c r="J43" s="10">
        <f>H43*I43</f>
        <v>973</v>
      </c>
      <c r="K43" s="10"/>
      <c r="L43" s="4" t="s">
        <v>125</v>
      </c>
      <c r="M43" s="10"/>
    </row>
    <row r="44" spans="1:13" s="6" customFormat="1" ht="14">
      <c r="B44" s="10"/>
      <c r="C44" s="10"/>
      <c r="D44" s="10"/>
      <c r="E44" s="10"/>
      <c r="F44" s="10"/>
      <c r="G44" s="10"/>
      <c r="H44" s="10"/>
      <c r="I44" s="11"/>
      <c r="J44" s="10"/>
      <c r="K44" s="10"/>
      <c r="L44" s="4"/>
      <c r="M44" s="10"/>
    </row>
    <row r="45" spans="1:13" s="6" customFormat="1" ht="14">
      <c r="B45" s="9" t="s">
        <v>126</v>
      </c>
      <c r="C45" s="10" t="s">
        <v>127</v>
      </c>
      <c r="D45" s="10" t="s">
        <v>128</v>
      </c>
      <c r="E45" s="10"/>
      <c r="F45" s="10" t="s">
        <v>129</v>
      </c>
      <c r="G45" s="10">
        <v>20</v>
      </c>
      <c r="H45" s="10">
        <v>1</v>
      </c>
      <c r="I45" s="11">
        <v>6</v>
      </c>
      <c r="J45" s="10">
        <f>H45*I45</f>
        <v>6</v>
      </c>
      <c r="K45" s="10"/>
      <c r="L45" s="4" t="s">
        <v>130</v>
      </c>
      <c r="M45" s="10"/>
    </row>
    <row r="46" spans="1:13" s="6" customFormat="1" ht="14">
      <c r="B46" s="10"/>
      <c r="C46" s="10" t="s">
        <v>131</v>
      </c>
      <c r="D46" s="10" t="s">
        <v>132</v>
      </c>
      <c r="E46" s="10"/>
      <c r="F46" s="10" t="s">
        <v>129</v>
      </c>
      <c r="G46" s="10">
        <v>10</v>
      </c>
      <c r="H46" s="10">
        <v>1</v>
      </c>
      <c r="I46" s="11">
        <v>13</v>
      </c>
      <c r="J46" s="10">
        <f>H46*I46</f>
        <v>13</v>
      </c>
      <c r="K46" s="10"/>
      <c r="L46" s="4" t="s">
        <v>130</v>
      </c>
      <c r="M46" s="10"/>
    </row>
    <row r="47" spans="1:13" s="6" customFormat="1" ht="14">
      <c r="B47" s="10"/>
      <c r="C47" s="10" t="s">
        <v>133</v>
      </c>
      <c r="D47" s="10" t="s">
        <v>134</v>
      </c>
      <c r="E47" s="10"/>
      <c r="F47" s="10" t="s">
        <v>129</v>
      </c>
      <c r="G47" s="10">
        <v>1</v>
      </c>
      <c r="H47" s="10">
        <v>1</v>
      </c>
      <c r="I47" s="11">
        <v>5</v>
      </c>
      <c r="J47" s="11">
        <f>H47*I47</f>
        <v>5</v>
      </c>
      <c r="K47" s="10"/>
      <c r="L47" s="4" t="s">
        <v>130</v>
      </c>
      <c r="M47" s="10"/>
    </row>
    <row r="48" spans="1:13" s="6" customFormat="1" ht="14">
      <c r="B48" s="10"/>
      <c r="C48" s="10" t="s">
        <v>135</v>
      </c>
      <c r="D48" s="10" t="s">
        <v>136</v>
      </c>
      <c r="E48" s="10"/>
      <c r="F48" s="10" t="s">
        <v>129</v>
      </c>
      <c r="G48" s="10">
        <v>20</v>
      </c>
      <c r="H48" s="10">
        <v>1</v>
      </c>
      <c r="I48" s="11">
        <v>8</v>
      </c>
      <c r="J48" s="10">
        <f>H48*I48</f>
        <v>8</v>
      </c>
      <c r="K48" s="10"/>
      <c r="L48" s="4" t="s">
        <v>137</v>
      </c>
      <c r="M48" s="10"/>
    </row>
    <row r="49" spans="1:13" s="6" customFormat="1" ht="14">
      <c r="B49" s="10"/>
      <c r="C49" s="10" t="s">
        <v>138</v>
      </c>
      <c r="D49" s="10" t="s">
        <v>139</v>
      </c>
      <c r="E49" s="10"/>
      <c r="F49" s="10" t="s">
        <v>129</v>
      </c>
      <c r="G49" s="10">
        <v>11</v>
      </c>
      <c r="H49" s="10">
        <v>1</v>
      </c>
      <c r="I49" s="11">
        <v>3</v>
      </c>
      <c r="J49" s="10">
        <f>H49*I49</f>
        <v>3</v>
      </c>
      <c r="K49" s="10"/>
      <c r="L49" s="4" t="s">
        <v>137</v>
      </c>
      <c r="M49" s="10"/>
    </row>
    <row r="50" spans="1:13" s="12" customFormat="1">
      <c r="A50" s="6"/>
      <c r="B50" s="10"/>
      <c r="C50" s="10"/>
      <c r="D50" s="10"/>
      <c r="E50" s="10"/>
      <c r="F50" s="10"/>
      <c r="G50" s="10"/>
      <c r="H50" s="10"/>
      <c r="I50" s="11"/>
      <c r="J50" s="10"/>
      <c r="K50" s="10"/>
      <c r="L50" s="4"/>
      <c r="M50" s="10"/>
    </row>
    <row r="51" spans="1:13" s="6" customFormat="1" ht="14">
      <c r="A51" s="10" t="s">
        <v>140</v>
      </c>
      <c r="C51" s="10" t="s">
        <v>141</v>
      </c>
      <c r="D51" s="10" t="s">
        <v>142</v>
      </c>
      <c r="E51" s="10" t="s">
        <v>143</v>
      </c>
      <c r="F51" s="10" t="s">
        <v>144</v>
      </c>
      <c r="G51" s="10">
        <v>1</v>
      </c>
      <c r="H51" s="10">
        <v>4.1000000000000002E-2</v>
      </c>
      <c r="I51" s="11">
        <v>4800</v>
      </c>
      <c r="J51" s="10">
        <f>H51*I51</f>
        <v>196.8</v>
      </c>
      <c r="K51" s="10"/>
      <c r="L51" s="4" t="s">
        <v>145</v>
      </c>
      <c r="M51" s="10"/>
    </row>
    <row r="52" spans="1:13" s="6" customFormat="1" ht="14">
      <c r="A52" s="10"/>
      <c r="C52" s="10" t="s">
        <v>146</v>
      </c>
      <c r="D52" s="10" t="s">
        <v>147</v>
      </c>
      <c r="E52" s="10"/>
      <c r="F52" s="10" t="s">
        <v>144</v>
      </c>
      <c r="G52" s="10">
        <v>1</v>
      </c>
      <c r="H52" s="10">
        <v>1</v>
      </c>
      <c r="I52" s="10">
        <v>429</v>
      </c>
      <c r="J52" s="10">
        <f>H52*I52</f>
        <v>429</v>
      </c>
      <c r="K52" s="10"/>
      <c r="L52" s="4" t="s">
        <v>148</v>
      </c>
      <c r="M52" s="10"/>
    </row>
    <row r="53" spans="1:13" s="12" customFormat="1">
      <c r="A53" s="10"/>
      <c r="C53" s="10" t="s">
        <v>149</v>
      </c>
      <c r="D53" s="10" t="s">
        <v>150</v>
      </c>
      <c r="E53" s="10" t="s">
        <v>151</v>
      </c>
      <c r="F53" s="10" t="s">
        <v>144</v>
      </c>
      <c r="G53" s="10">
        <v>1</v>
      </c>
      <c r="H53" s="10">
        <v>0.5</v>
      </c>
      <c r="I53" s="11">
        <v>2299</v>
      </c>
      <c r="J53" s="10">
        <f>H53*I53</f>
        <v>1149.5</v>
      </c>
      <c r="K53" s="10"/>
      <c r="L53" s="4" t="s">
        <v>152</v>
      </c>
      <c r="M53" s="10"/>
    </row>
    <row r="54" spans="1:13" s="6" customFormat="1" ht="14">
      <c r="A54" s="10" t="s">
        <v>140</v>
      </c>
      <c r="C54" s="10" t="s">
        <v>153</v>
      </c>
      <c r="D54" s="10" t="s">
        <v>154</v>
      </c>
      <c r="E54" s="10"/>
      <c r="F54" s="10"/>
      <c r="G54" s="10">
        <v>1</v>
      </c>
      <c r="H54" s="10">
        <v>1</v>
      </c>
      <c r="I54" s="10"/>
      <c r="J54" s="10"/>
      <c r="K54" s="10"/>
      <c r="L54" s="4"/>
      <c r="M54" s="10"/>
    </row>
    <row r="55" spans="1:13">
      <c r="L55" s="4"/>
    </row>
    <row r="56" spans="1:13" s="12" customFormat="1">
      <c r="A56" s="6"/>
      <c r="B56" s="6"/>
      <c r="D56" s="6"/>
      <c r="F56" s="14"/>
      <c r="I56" s="15"/>
      <c r="M56" s="6"/>
    </row>
    <row r="58" spans="1:13">
      <c r="A58" s="6" t="s">
        <v>164</v>
      </c>
      <c r="B58" s="16" t="s">
        <v>163</v>
      </c>
      <c r="C58" s="8" t="s">
        <v>155</v>
      </c>
      <c r="D58" t="s">
        <v>156</v>
      </c>
      <c r="E58" s="8" t="s">
        <v>157</v>
      </c>
      <c r="I58" s="13">
        <v>947</v>
      </c>
      <c r="L58" s="8" t="s">
        <v>158</v>
      </c>
    </row>
    <row r="59" spans="1:13">
      <c r="B59" s="17"/>
      <c r="C59" s="18" t="s">
        <v>159</v>
      </c>
      <c r="D59" t="s">
        <v>160</v>
      </c>
      <c r="E59" s="8" t="s">
        <v>161</v>
      </c>
      <c r="I59" s="13">
        <v>253</v>
      </c>
      <c r="L59" s="8" t="s">
        <v>162</v>
      </c>
    </row>
  </sheetData>
  <phoneticPr fontId="2"/>
  <hyperlinks>
    <hyperlink ref="L8" display="https://www.amazon.co.jp/Arduino-Rev3-ATmega328-%E3%83%9E%E3%82%A4%E3%82%B3%E3%83%B3%E3%83%9C%E3%83%BC%E3%83%89-A000066/dp/B008GRTSV6/ref=sr_1_6?__mk_ja_JP=%E3%82%AB%E3%82%BF%E3%82%AB%E3%83%8A&amp;dchild=1&amp;keywords=%E3%82%A2%E3%83%AB%E3%83%87%E3%82%A3%E3%83%B" xr:uid="{00000000-0004-0000-0000-000000000000}"/>
    <hyperlink ref="L33" r:id="rId1" xr:uid="{00000000-0004-0000-0000-000001000000}"/>
    <hyperlink ref="L41" r:id="rId2" xr:uid="{00000000-0004-0000-0000-000002000000}"/>
    <hyperlink ref="L30" r:id="rId3" xr:uid="{00000000-0004-0000-0000-000003000000}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"/>
  <sheetViews>
    <sheetView tabSelected="1" zoomScale="70" zoomScaleNormal="70" workbookViewId="0">
      <selection activeCell="D12" sqref="D12"/>
    </sheetView>
  </sheetViews>
  <sheetFormatPr defaultRowHeight="14"/>
  <cols>
    <col min="1" max="1" width="25.08203125" customWidth="1"/>
    <col min="2" max="2" width="18.33203125" bestFit="1" customWidth="1"/>
  </cols>
  <sheetData>
    <row r="1" spans="1:13" s="5" customFormat="1" ht="48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2" t="s">
        <v>9</v>
      </c>
      <c r="K1" s="4" t="s">
        <v>10</v>
      </c>
      <c r="L1" s="4"/>
      <c r="M1" s="2"/>
    </row>
    <row r="2" spans="1:13" ht="15.5">
      <c r="I2" s="13"/>
    </row>
    <row r="4" spans="1:13" ht="15.5">
      <c r="A4" s="20" t="s">
        <v>183</v>
      </c>
      <c r="B4" s="21" t="s">
        <v>180</v>
      </c>
      <c r="C4" t="s">
        <v>188</v>
      </c>
      <c r="E4" s="8" t="s">
        <v>181</v>
      </c>
      <c r="F4" s="8">
        <v>1</v>
      </c>
      <c r="G4" s="8">
        <v>1</v>
      </c>
      <c r="H4" s="13">
        <v>216.17</v>
      </c>
      <c r="I4" s="8">
        <v>216.17</v>
      </c>
      <c r="K4" s="19" t="s">
        <v>182</v>
      </c>
    </row>
    <row r="5" spans="1:13" s="8" customFormat="1" ht="15.5">
      <c r="A5"/>
      <c r="B5" s="8" t="s">
        <v>187</v>
      </c>
      <c r="C5" t="s">
        <v>184</v>
      </c>
      <c r="E5" s="8" t="s">
        <v>185</v>
      </c>
      <c r="F5" s="8">
        <v>1</v>
      </c>
      <c r="G5" s="8">
        <v>1</v>
      </c>
      <c r="H5" s="13">
        <v>305</v>
      </c>
      <c r="I5" s="8">
        <v>216.17</v>
      </c>
      <c r="K5" s="8" t="s">
        <v>186</v>
      </c>
      <c r="L5"/>
    </row>
    <row r="6" spans="1:13" s="8" customFormat="1" ht="15.5">
      <c r="A6"/>
      <c r="D6" s="10"/>
      <c r="H6"/>
      <c r="I6" s="13"/>
      <c r="J6"/>
      <c r="M6"/>
    </row>
  </sheetData>
  <phoneticPr fontId="2"/>
  <hyperlinks>
    <hyperlink ref="K4" r:id="rId1" xr:uid="{5403D520-740C-4738-A8F5-6BD542DD911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6"/>
  <sheetViews>
    <sheetView workbookViewId="0">
      <selection activeCell="B2" sqref="B2"/>
    </sheetView>
  </sheetViews>
  <sheetFormatPr defaultRowHeight="14"/>
  <sheetData>
    <row r="2" spans="2:2">
      <c r="B2" t="s">
        <v>179</v>
      </c>
    </row>
    <row r="3" spans="2:2">
      <c r="B3" t="s">
        <v>175</v>
      </c>
    </row>
    <row r="4" spans="2:2">
      <c r="B4" t="s">
        <v>176</v>
      </c>
    </row>
    <row r="5" spans="2:2">
      <c r="B5" t="s">
        <v>177</v>
      </c>
    </row>
    <row r="6" spans="2:2">
      <c r="B6" t="s">
        <v>178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PartList</vt:lpstr>
      <vt:lpstr>OptionParts</vt:lpstr>
      <vt:lpstr>Note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Shintaro Otsuka</dc:creator>
  <cp:lastModifiedBy>Shintaro Otsuka</cp:lastModifiedBy>
  <dcterms:created xsi:type="dcterms:W3CDTF">2021-08-23T23:33:18Z</dcterms:created>
  <dcterms:modified xsi:type="dcterms:W3CDTF">2025-01-05T22:35:25Z</dcterms:modified>
</cp:coreProperties>
</file>